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 activeTab="1"/>
  </bookViews>
  <sheets>
    <sheet name="2-31.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6" i="1"/>
  <c r="E21"/>
  <c r="D21"/>
  <c r="E20"/>
  <c r="E10"/>
  <c r="E27" s="1"/>
  <c r="E14" s="1"/>
  <c r="E28" l="1"/>
</calcChain>
</file>

<file path=xl/sharedStrings.xml><?xml version="1.0" encoding="utf-8"?>
<sst xmlns="http://schemas.openxmlformats.org/spreadsheetml/2006/main" count="73" uniqueCount="48">
  <si>
    <t>Информация о выполненных работах на МКД по</t>
  </si>
  <si>
    <t>2 микрорайон, д.31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</si>
  <si>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</si>
  <si>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</si>
  <si>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</si>
  <si>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</si>
  <si>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</si>
  <si>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</si>
  <si>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</si>
  <si>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</si>
  <si>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</si>
  <si>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</si>
  <si>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</si>
  <si>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</si>
  <si>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</si>
  <si>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</si>
  <si>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</si>
  <si>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</si>
  <si>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</si>
  <si>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</si>
  <si>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</si>
  <si>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</si>
  <si>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</si>
  <si>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</si>
  <si>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</si>
  <si>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t>кв.м.</t>
  </si>
  <si>
    <t>инвентарь</t>
  </si>
  <si>
    <t xml:space="preserve">     вывоз КГМ</t>
  </si>
  <si>
    <t>3.3.</t>
  </si>
  <si>
    <t xml:space="preserve">  - текущий ремонт, в том числе:  </t>
  </si>
  <si>
    <t xml:space="preserve">  - ремонт отопления, водопровода, 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</si>
  <si>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</si>
  <si>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</si>
  <si>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</si>
  <si>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</si>
  <si>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>- ремонт канализации</t>
  </si>
  <si>
    <t xml:space="preserve">  - разные работы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</si>
  <si>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</si>
  <si>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</si>
  <si>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</si>
  <si>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</si>
  <si>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</si>
  <si>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газонокошение</t>
  </si>
  <si>
    <t>1</t>
  </si>
  <si>
    <t>2</t>
  </si>
  <si>
    <t>3</t>
  </si>
  <si>
    <t>4</t>
  </si>
  <si>
    <t>2 микрорайон,дом 31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</si>
</sst>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31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31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13259.25</c:v>
                </c:pt>
                <c:pt idx="2">
                  <c:v>53419.92</c:v>
                </c:pt>
                <c:pt idx="3">
                  <c:v>71381</c:v>
                </c:pt>
                <c:pt idx="4">
                  <c:v>17920.32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1362075</xdr:rowOff>
    </xdr:from>
    <xdr:to>
      <xdr:col>14</xdr:col>
      <xdr:colOff>609599</xdr:colOff>
      <xdr:row>33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0">
    <tabColor rgb="FFFFFF00"/>
  </sheetPr>
  <dimension ref="A2:G37"/>
  <sheetViews>
    <sheetView workbookViewId="0">
      <selection activeCell="E14" sqref="E14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16384" width="9.140625" style="1"/>
  </cols>
  <sheetData>
    <row r="2" spans="1:7">
      <c r="A2" s="49" t="s">
        <v>0</v>
      </c>
      <c r="B2" s="49"/>
      <c r="C2" s="49"/>
      <c r="D2" s="49"/>
      <c r="E2" s="49"/>
    </row>
    <row r="3" spans="1:7">
      <c r="A3" s="49" t="s">
        <v>1</v>
      </c>
      <c r="B3" s="49"/>
      <c r="C3" s="49"/>
      <c r="D3" s="49"/>
      <c r="E3" s="49"/>
    </row>
    <row r="4" spans="1:7">
      <c r="A4" s="49" t="s">
        <v>2</v>
      </c>
      <c r="B4" s="49"/>
      <c r="C4" s="49"/>
      <c r="D4" s="49"/>
      <c r="E4" s="49"/>
    </row>
    <row r="5" spans="1:7">
      <c r="A5" s="2"/>
      <c r="B5" s="2"/>
      <c r="C5" s="2"/>
      <c r="D5" s="2"/>
      <c r="E5" s="2"/>
    </row>
    <row r="7" spans="1:7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7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7" ht="25.5">
      <c r="A9" s="6" t="s">
        <v>8</v>
      </c>
      <c r="B9" s="7" t="s">
        <v>9</v>
      </c>
      <c r="C9" s="8" t="s">
        <v>10</v>
      </c>
      <c r="D9" s="8" t="s">
        <v>10</v>
      </c>
      <c r="E9" s="9">
        <v>0</v>
      </c>
    </row>
    <row r="10" spans="1:7">
      <c r="A10" s="10" t="s">
        <v>11</v>
      </c>
      <c r="B10" s="11" t="s">
        <v>12</v>
      </c>
      <c r="C10" s="12"/>
      <c r="D10" s="13"/>
      <c r="E10" s="14">
        <f>E11+E12+E13</f>
        <v>137848.65</v>
      </c>
      <c r="F10" s="15"/>
      <c r="G10" s="15"/>
    </row>
    <row r="11" spans="1:7" ht="25.5">
      <c r="A11" s="3" t="s">
        <v>13</v>
      </c>
      <c r="B11" s="16" t="s">
        <v>14</v>
      </c>
      <c r="C11" s="17" t="s">
        <v>10</v>
      </c>
      <c r="D11" s="17" t="s">
        <v>10</v>
      </c>
      <c r="E11" s="18">
        <v>130668.05</v>
      </c>
    </row>
    <row r="12" spans="1:7" ht="25.5">
      <c r="A12" s="3" t="s">
        <v>15</v>
      </c>
      <c r="B12" s="16" t="s">
        <v>16</v>
      </c>
      <c r="C12" s="17" t="s">
        <v>10</v>
      </c>
      <c r="D12" s="17" t="s">
        <v>10</v>
      </c>
      <c r="E12" s="18">
        <v>7180.6</v>
      </c>
    </row>
    <row r="13" spans="1:7">
      <c r="A13" s="3" t="s">
        <v>17</v>
      </c>
      <c r="B13" s="16" t="s">
        <v>18</v>
      </c>
      <c r="C13" s="17" t="s">
        <v>10</v>
      </c>
      <c r="D13" s="17" t="s">
        <v>10</v>
      </c>
      <c r="E13" s="18">
        <v>0</v>
      </c>
    </row>
    <row r="14" spans="1:7">
      <c r="A14" s="19" t="s">
        <v>19</v>
      </c>
      <c r="B14" s="11" t="s">
        <v>20</v>
      </c>
      <c r="C14" s="12"/>
      <c r="D14" s="13"/>
      <c r="E14" s="14">
        <f>E15+E16+E17+E18+E19+E20+E27</f>
        <v>155980.4945</v>
      </c>
      <c r="F14" s="15"/>
      <c r="G14" s="15"/>
    </row>
    <row r="15" spans="1:7" ht="25.5">
      <c r="A15" s="20" t="s">
        <v>21</v>
      </c>
      <c r="B15" s="21" t="s">
        <v>22</v>
      </c>
      <c r="C15" s="17" t="s">
        <v>10</v>
      </c>
      <c r="D15" s="17" t="s">
        <v>10</v>
      </c>
      <c r="E15" s="22">
        <v>13259.25</v>
      </c>
    </row>
    <row r="16" spans="1:7" ht="25.5">
      <c r="A16" s="20" t="s">
        <v>23</v>
      </c>
      <c r="B16" s="21" t="s">
        <v>24</v>
      </c>
      <c r="C16" s="23" t="s">
        <v>25</v>
      </c>
      <c r="D16" s="23">
        <v>3821</v>
      </c>
      <c r="E16" s="22">
        <v>45615.9</v>
      </c>
    </row>
    <row r="17" spans="1:7">
      <c r="A17" s="20"/>
      <c r="B17" s="21" t="s">
        <v>42</v>
      </c>
      <c r="C17" s="23" t="s">
        <v>25</v>
      </c>
      <c r="D17" s="23">
        <v>1600</v>
      </c>
      <c r="E17" s="22">
        <v>5600</v>
      </c>
    </row>
    <row r="18" spans="1:7">
      <c r="A18" s="20"/>
      <c r="B18" s="21" t="s">
        <v>26</v>
      </c>
      <c r="C18" s="23"/>
      <c r="D18" s="23"/>
      <c r="E18" s="22">
        <v>1285.53</v>
      </c>
    </row>
    <row r="19" spans="1:7">
      <c r="A19" s="20"/>
      <c r="B19" s="21" t="s">
        <v>27</v>
      </c>
      <c r="C19" s="23"/>
      <c r="D19" s="23"/>
      <c r="E19" s="22">
        <v>918.49</v>
      </c>
    </row>
    <row r="20" spans="1:7">
      <c r="A20" s="20" t="s">
        <v>28</v>
      </c>
      <c r="B20" s="21" t="s">
        <v>29</v>
      </c>
      <c r="C20" s="17" t="s">
        <v>10</v>
      </c>
      <c r="D20" s="17"/>
      <c r="E20" s="24">
        <f>E21+E22+E23+E24+E25+E26</f>
        <v>71381</v>
      </c>
    </row>
    <row r="21" spans="1:7" ht="25.5">
      <c r="A21" s="20"/>
      <c r="B21" s="25" t="s">
        <v>30</v>
      </c>
      <c r="C21" s="23" t="s">
        <v>31</v>
      </c>
      <c r="D21" s="26">
        <f>34</f>
        <v>34</v>
      </c>
      <c r="E21" s="27">
        <f>11942+662</f>
        <v>12604</v>
      </c>
    </row>
    <row r="22" spans="1:7">
      <c r="A22" s="20"/>
      <c r="B22" s="28" t="s">
        <v>32</v>
      </c>
      <c r="C22" s="29" t="s">
        <v>33</v>
      </c>
      <c r="D22" s="30"/>
      <c r="E22" s="27">
        <v>1280</v>
      </c>
    </row>
    <row r="23" spans="1:7">
      <c r="A23" s="20"/>
      <c r="B23" s="25" t="s">
        <v>34</v>
      </c>
      <c r="C23" s="31" t="s">
        <v>31</v>
      </c>
      <c r="D23" s="30">
        <v>1916</v>
      </c>
      <c r="E23" s="27">
        <v>42447</v>
      </c>
    </row>
    <row r="24" spans="1:7">
      <c r="A24" s="20"/>
      <c r="B24" s="32" t="s">
        <v>35</v>
      </c>
      <c r="C24" s="31" t="s">
        <v>31</v>
      </c>
      <c r="D24" s="29">
        <v>2</v>
      </c>
      <c r="E24" s="27">
        <v>850</v>
      </c>
    </row>
    <row r="25" spans="1:7">
      <c r="A25" s="20"/>
      <c r="B25" s="33" t="s">
        <v>36</v>
      </c>
      <c r="C25" s="29"/>
      <c r="D25" s="29"/>
      <c r="E25" s="27">
        <v>991.7</v>
      </c>
    </row>
    <row r="26" spans="1:7">
      <c r="A26" s="20"/>
      <c r="B26" s="34" t="s">
        <v>37</v>
      </c>
      <c r="C26" s="35"/>
      <c r="D26" s="35"/>
      <c r="E26" s="36">
        <f>13208.3</f>
        <v>13208.3</v>
      </c>
    </row>
    <row r="27" spans="1:7">
      <c r="A27" s="20" t="s">
        <v>38</v>
      </c>
      <c r="B27" s="21" t="s">
        <v>39</v>
      </c>
      <c r="C27" s="17" t="s">
        <v>10</v>
      </c>
      <c r="D27" s="17"/>
      <c r="E27" s="18">
        <f>E10*0.13</f>
        <v>17920.324499999999</v>
      </c>
    </row>
    <row r="28" spans="1:7">
      <c r="A28" s="6" t="s">
        <v>40</v>
      </c>
      <c r="B28" s="7" t="s">
        <v>41</v>
      </c>
      <c r="C28" s="37" t="s">
        <v>10</v>
      </c>
      <c r="D28" s="37" t="s">
        <v>10</v>
      </c>
      <c r="E28" s="38">
        <f>E9+E10-E14</f>
        <v>-18131.844500000007</v>
      </c>
      <c r="F28" s="15"/>
      <c r="G28" s="15"/>
    </row>
    <row r="32" spans="1:7">
      <c r="B32" s="39"/>
      <c r="C32" s="40"/>
      <c r="D32" s="41"/>
      <c r="E32" s="42"/>
    </row>
    <row r="33" spans="2:5">
      <c r="B33" s="43"/>
      <c r="C33" s="44"/>
      <c r="D33" s="45"/>
      <c r="E33" s="42"/>
    </row>
    <row r="34" spans="2:5">
      <c r="B34" s="39"/>
      <c r="C34" s="46"/>
      <c r="D34" s="45"/>
      <c r="E34" s="42"/>
    </row>
    <row r="35" spans="2:5">
      <c r="B35" s="47"/>
      <c r="C35" s="46"/>
      <c r="D35" s="44"/>
      <c r="E35" s="42"/>
    </row>
    <row r="36" spans="2:5">
      <c r="B36" s="47"/>
      <c r="C36" s="44"/>
      <c r="D36" s="44"/>
      <c r="E36" s="42"/>
    </row>
    <row r="37" spans="2:5">
      <c r="B37" s="43"/>
      <c r="C37" s="44"/>
      <c r="D37" s="44"/>
      <c r="E37" s="42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tabSelected="1" workbookViewId="0">
      <selection activeCell="A7" sqref="A7:C12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9" t="s">
        <v>0</v>
      </c>
      <c r="B2" s="49"/>
      <c r="C2" s="49"/>
    </row>
    <row r="3" spans="1:3">
      <c r="A3" s="49" t="s">
        <v>1</v>
      </c>
      <c r="B3" s="49"/>
      <c r="C3" s="49"/>
    </row>
    <row r="4" spans="1:3">
      <c r="A4" s="49" t="s">
        <v>2</v>
      </c>
      <c r="B4" s="49"/>
      <c r="C4" s="49"/>
    </row>
    <row r="5" spans="1:3">
      <c r="A5" s="48"/>
      <c r="B5" s="48"/>
      <c r="C5" s="48"/>
    </row>
    <row r="7" spans="1:3" ht="114.75">
      <c r="A7" s="3" t="s">
        <v>3</v>
      </c>
      <c r="B7" s="3" t="s">
        <v>4</v>
      </c>
      <c r="C7" s="3" t="s">
        <v>47</v>
      </c>
    </row>
    <row r="8" spans="1:3">
      <c r="A8" s="3"/>
      <c r="B8" s="3"/>
      <c r="C8" s="3"/>
    </row>
    <row r="9" spans="1:3" ht="25.5">
      <c r="A9" s="20" t="s">
        <v>43</v>
      </c>
      <c r="B9" s="21" t="s">
        <v>22</v>
      </c>
      <c r="C9" s="22">
        <v>13259.25</v>
      </c>
    </row>
    <row r="10" spans="1:3" ht="25.5">
      <c r="A10" s="20" t="s">
        <v>44</v>
      </c>
      <c r="B10" s="21" t="s">
        <v>24</v>
      </c>
      <c r="C10" s="22">
        <v>53419.92</v>
      </c>
    </row>
    <row r="11" spans="1:3">
      <c r="A11" s="20" t="s">
        <v>45</v>
      </c>
      <c r="B11" s="21" t="s">
        <v>29</v>
      </c>
      <c r="C11" s="24">
        <v>71381</v>
      </c>
    </row>
    <row r="12" spans="1:3">
      <c r="A12" s="20" t="s">
        <v>46</v>
      </c>
      <c r="B12" s="21" t="s">
        <v>39</v>
      </c>
      <c r="C12" s="18">
        <v>17920.32</v>
      </c>
    </row>
    <row r="22" spans="2:3">
      <c r="B22" s="39"/>
      <c r="C22" s="42"/>
    </row>
    <row r="23" spans="2:3">
      <c r="B23" s="43"/>
      <c r="C23" s="42"/>
    </row>
    <row r="24" spans="2:3">
      <c r="B24" s="39"/>
      <c r="C24" s="42"/>
    </row>
    <row r="25" spans="2:3">
      <c r="B25" s="43"/>
      <c r="C25" s="42"/>
    </row>
    <row r="26" spans="2:3">
      <c r="B26" s="43"/>
      <c r="C26" s="42"/>
    </row>
    <row r="27" spans="2:3">
      <c r="B27" s="47"/>
      <c r="C27" s="42"/>
    </row>
    <row r="28" spans="2:3">
      <c r="B28" s="43"/>
      <c r="C28" s="42"/>
    </row>
    <row r="29" spans="2:3">
      <c r="B29" s="43"/>
      <c r="C29" s="42"/>
    </row>
    <row r="30" spans="2:3">
      <c r="B30" s="39"/>
      <c r="C30" s="50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2-31.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2014-03-14T04:36:44Z</dcterms:created>
  <dcterms:modified xsi:type="dcterms:W3CDTF">2014-03-28T05:19:38Z</dcterms:modified>
</cp:coreProperties>
</file>