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2 мкр, д. 40, корп. 2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3" i="1"/>
  <c r="E19" s="1"/>
  <c r="E9"/>
  <c r="E24" s="1"/>
  <c r="E13" l="1"/>
  <c r="E25" s="1"/>
</calcChain>
</file>

<file path=xl/sharedStrings.xml><?xml version="1.0" encoding="utf-8"?>
<sst xmlns="http://schemas.openxmlformats.org/spreadsheetml/2006/main" count="71" uniqueCount="48">
  <si>
    <t>Информация о выполненных работах на МКД по</t>
  </si>
  <si>
    <t>2 микрорайон, д. 40, корп. 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</si>
  <si>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</si>
  <si>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</si>
  <si>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</si>
  <si>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</si>
  <si>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</si>
  <si>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</si>
  <si>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</si>
  <si>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</si>
  <si>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</si>
  <si>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</si>
  <si>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</si>
  <si>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</si>
  <si>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</si>
  <si>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</si>
  <si>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</si>
  <si>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</si>
  <si>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</si>
  <si>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</si>
  <si>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</si>
  <si>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</si>
  <si>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</si>
  <si>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</si>
  <si>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</si>
  <si>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</si>
  <si>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 xml:space="preserve">  - газонокошение</t>
  </si>
  <si>
    <t>кв.м.</t>
  </si>
  <si>
    <t>инвентарь</t>
  </si>
  <si>
    <t xml:space="preserve">   - вывоз КГМ</t>
  </si>
  <si>
    <t>3.3.</t>
  </si>
  <si>
    <t xml:space="preserve">  - текущий ремонт, в том числе:  </t>
  </si>
  <si>
    <t xml:space="preserve">  - ремонт водопровода,ревизия и ремонт запорной арматуры</t>
  </si>
  <si>
    <t>м.</t>
  </si>
  <si>
    <t xml:space="preserve">  - ремонт электроосвещения</t>
  </si>
  <si>
    <t>шт.</t>
  </si>
  <si>
    <t xml:space="preserve">   - разные работы (установка стенда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</si>
  <si>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</si>
  <si>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</si>
  <si>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</si>
  <si>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</si>
  <si>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</si>
  <si>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</si>
  <si>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</si>
  <si>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</si>
  <si>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</si>
  <si>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д.40 к. 2</t>
  </si>
  <si>
    <t>2 микрорайон,дом 40 к. 2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</si>
</sst>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4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40 к. 2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40 к. 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8172.48</c:v>
                </c:pt>
                <c:pt idx="2">
                  <c:v>30621.19</c:v>
                </c:pt>
                <c:pt idx="3">
                  <c:v>23341</c:v>
                </c:pt>
                <c:pt idx="4">
                  <c:v>21118.85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1352550</xdr:rowOff>
    </xdr:from>
    <xdr:to>
      <xdr:col>14</xdr:col>
      <xdr:colOff>552449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6">
    <tabColor rgb="FFFFFF00"/>
  </sheetPr>
  <dimension ref="A2:O34"/>
  <sheetViews>
    <sheetView tabSelected="1" workbookViewId="0">
      <selection activeCell="G13" sqref="G13:I16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9">
      <c r="A2" s="60" t="s">
        <v>0</v>
      </c>
      <c r="B2" s="60"/>
      <c r="C2" s="60"/>
      <c r="D2" s="60"/>
      <c r="E2" s="60"/>
    </row>
    <row r="3" spans="1:9">
      <c r="A3" s="60" t="s">
        <v>1</v>
      </c>
      <c r="B3" s="60"/>
      <c r="C3" s="60"/>
      <c r="D3" s="60"/>
      <c r="E3" s="60"/>
    </row>
    <row r="4" spans="1:9">
      <c r="A4" s="60" t="s">
        <v>2</v>
      </c>
      <c r="B4" s="60"/>
      <c r="C4" s="60"/>
      <c r="D4" s="60"/>
      <c r="E4" s="60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9">
        <v>39127.14</v>
      </c>
    </row>
    <row r="9" spans="1:9">
      <c r="A9" s="10" t="s">
        <v>11</v>
      </c>
      <c r="B9" s="11" t="s">
        <v>12</v>
      </c>
      <c r="C9" s="12"/>
      <c r="D9" s="13"/>
      <c r="E9" s="14">
        <f>E10+E11+E12</f>
        <v>162452.73000000001</v>
      </c>
    </row>
    <row r="10" spans="1:9">
      <c r="A10" s="3" t="s">
        <v>13</v>
      </c>
      <c r="B10" s="15" t="s">
        <v>14</v>
      </c>
      <c r="C10" s="16" t="s">
        <v>10</v>
      </c>
      <c r="D10" s="16" t="s">
        <v>10</v>
      </c>
      <c r="E10" s="17">
        <v>162452.73000000001</v>
      </c>
    </row>
    <row r="11" spans="1:9">
      <c r="A11" s="3" t="s">
        <v>15</v>
      </c>
      <c r="B11" s="15" t="s">
        <v>16</v>
      </c>
      <c r="C11" s="16" t="s">
        <v>10</v>
      </c>
      <c r="D11" s="16" t="s">
        <v>10</v>
      </c>
      <c r="E11" s="17">
        <v>0</v>
      </c>
    </row>
    <row r="12" spans="1:9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9">
      <c r="A13" s="18" t="s">
        <v>19</v>
      </c>
      <c r="B13" s="11" t="s">
        <v>20</v>
      </c>
      <c r="C13" s="12"/>
      <c r="D13" s="13"/>
      <c r="E13" s="14">
        <f>E14+E15+E16+E17+E18+E19+E24</f>
        <v>83253.524900000004</v>
      </c>
    </row>
    <row r="14" spans="1:9" ht="25.5">
      <c r="A14" s="19" t="s">
        <v>21</v>
      </c>
      <c r="B14" s="20" t="s">
        <v>22</v>
      </c>
      <c r="C14" s="16" t="s">
        <v>10</v>
      </c>
      <c r="D14" s="16" t="s">
        <v>10</v>
      </c>
      <c r="E14" s="21">
        <v>8172.48</v>
      </c>
      <c r="G14" s="61"/>
      <c r="I14" s="61"/>
    </row>
    <row r="15" spans="1:9" ht="25.5">
      <c r="A15" s="19" t="s">
        <v>23</v>
      </c>
      <c r="B15" s="20" t="s">
        <v>24</v>
      </c>
      <c r="C15" s="3" t="s">
        <v>25</v>
      </c>
      <c r="D15" s="22">
        <v>1445.62</v>
      </c>
      <c r="E15" s="21">
        <v>27369.54</v>
      </c>
    </row>
    <row r="16" spans="1:9">
      <c r="A16" s="19"/>
      <c r="B16" s="23" t="s">
        <v>26</v>
      </c>
      <c r="C16" s="24" t="s">
        <v>27</v>
      </c>
      <c r="D16" s="25">
        <v>400</v>
      </c>
      <c r="E16" s="26">
        <v>1400</v>
      </c>
    </row>
    <row r="17" spans="1:15">
      <c r="A17" s="19"/>
      <c r="B17" s="20" t="s">
        <v>28</v>
      </c>
      <c r="C17" s="3"/>
      <c r="D17" s="22"/>
      <c r="E17" s="21">
        <v>1285.53</v>
      </c>
    </row>
    <row r="18" spans="1:15">
      <c r="A18" s="19"/>
      <c r="B18" s="27" t="s">
        <v>29</v>
      </c>
      <c r="C18" s="28"/>
      <c r="D18" s="28"/>
      <c r="E18" s="21">
        <v>566.12</v>
      </c>
      <c r="L18" s="29"/>
      <c r="M18" s="30"/>
      <c r="N18" s="30"/>
      <c r="O18" s="31"/>
    </row>
    <row r="19" spans="1:15">
      <c r="A19" s="19" t="s">
        <v>30</v>
      </c>
      <c r="B19" s="20" t="s">
        <v>31</v>
      </c>
      <c r="C19" s="16" t="s">
        <v>10</v>
      </c>
      <c r="D19" s="16" t="s">
        <v>10</v>
      </c>
      <c r="E19" s="32">
        <f>E20+E21+E22+E23</f>
        <v>23341</v>
      </c>
    </row>
    <row r="20" spans="1:15" ht="22.5">
      <c r="A20" s="19"/>
      <c r="B20" s="23" t="s">
        <v>32</v>
      </c>
      <c r="C20" s="33" t="s">
        <v>33</v>
      </c>
      <c r="D20" s="34">
        <v>15</v>
      </c>
      <c r="E20" s="35">
        <v>9037</v>
      </c>
      <c r="G20" s="61"/>
    </row>
    <row r="21" spans="1:15">
      <c r="A21" s="19"/>
      <c r="B21" s="23" t="s">
        <v>34</v>
      </c>
      <c r="C21" s="33" t="s">
        <v>35</v>
      </c>
      <c r="D21" s="34">
        <v>6</v>
      </c>
      <c r="E21" s="35">
        <v>2459.5700000000002</v>
      </c>
    </row>
    <row r="22" spans="1:15">
      <c r="A22" s="19"/>
      <c r="B22" s="36" t="s">
        <v>36</v>
      </c>
      <c r="C22" s="24"/>
      <c r="D22" s="37"/>
      <c r="E22" s="38">
        <v>239.44</v>
      </c>
    </row>
    <row r="23" spans="1:15">
      <c r="A23" s="19"/>
      <c r="B23" s="39" t="s">
        <v>37</v>
      </c>
      <c r="C23" s="40"/>
      <c r="D23" s="40"/>
      <c r="E23" s="41">
        <f>302.56+11302.43</f>
        <v>11604.99</v>
      </c>
    </row>
    <row r="24" spans="1:15">
      <c r="A24" s="19" t="s">
        <v>38</v>
      </c>
      <c r="B24" s="20" t="s">
        <v>39</v>
      </c>
      <c r="C24" s="16" t="s">
        <v>10</v>
      </c>
      <c r="D24" s="16" t="s">
        <v>10</v>
      </c>
      <c r="E24" s="21">
        <f>E9*0.13</f>
        <v>21118.854900000002</v>
      </c>
    </row>
    <row r="25" spans="1:15">
      <c r="A25" s="6" t="s">
        <v>40</v>
      </c>
      <c r="B25" s="7" t="s">
        <v>41</v>
      </c>
      <c r="C25" s="42" t="s">
        <v>10</v>
      </c>
      <c r="D25" s="42" t="s">
        <v>10</v>
      </c>
      <c r="E25" s="43">
        <f>E9-(E13+E8)</f>
        <v>40072.065100000007</v>
      </c>
    </row>
    <row r="28" spans="1:15">
      <c r="B28" s="44"/>
      <c r="C28" s="45"/>
      <c r="D28" s="46"/>
      <c r="E28" s="47"/>
    </row>
    <row r="29" spans="1:15">
      <c r="B29" s="44"/>
      <c r="C29" s="45"/>
      <c r="D29" s="46"/>
      <c r="E29" s="47"/>
    </row>
    <row r="30" spans="1:15">
      <c r="B30" s="48"/>
      <c r="C30" s="49"/>
      <c r="D30" s="49"/>
      <c r="E30" s="50"/>
    </row>
    <row r="31" spans="1:15">
      <c r="B31" s="44"/>
      <c r="C31" s="51"/>
      <c r="D31" s="52"/>
      <c r="E31" s="53"/>
    </row>
    <row r="32" spans="1:15">
      <c r="B32" s="44"/>
      <c r="C32" s="51"/>
      <c r="D32" s="52"/>
      <c r="E32" s="53"/>
    </row>
    <row r="33" spans="2:5">
      <c r="B33" s="54"/>
      <c r="C33" s="45"/>
      <c r="D33" s="55"/>
      <c r="E33" s="56"/>
    </row>
    <row r="34" spans="2:5">
      <c r="B34" s="57"/>
      <c r="C34" s="45"/>
      <c r="D34" s="45"/>
      <c r="E34" s="5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C9" sqref="C9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0" t="s">
        <v>0</v>
      </c>
      <c r="B2" s="60"/>
      <c r="C2" s="60"/>
    </row>
    <row r="3" spans="1:3">
      <c r="A3" s="60" t="s">
        <v>46</v>
      </c>
      <c r="B3" s="60"/>
      <c r="C3" s="60"/>
    </row>
    <row r="4" spans="1:3">
      <c r="A4" s="60" t="s">
        <v>2</v>
      </c>
      <c r="B4" s="60"/>
      <c r="C4" s="60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3"/>
    </row>
    <row r="9" spans="1:3" ht="25.5">
      <c r="A9" s="19" t="s">
        <v>42</v>
      </c>
      <c r="B9" s="20" t="s">
        <v>22</v>
      </c>
      <c r="C9" s="21">
        <v>8172.48</v>
      </c>
    </row>
    <row r="10" spans="1:3" ht="25.5">
      <c r="A10" s="19" t="s">
        <v>43</v>
      </c>
      <c r="B10" s="20" t="s">
        <v>24</v>
      </c>
      <c r="C10" s="21">
        <v>30621.19</v>
      </c>
    </row>
    <row r="11" spans="1:3">
      <c r="A11" s="19" t="s">
        <v>44</v>
      </c>
      <c r="B11" s="20" t="s">
        <v>31</v>
      </c>
      <c r="C11" s="32">
        <v>23341</v>
      </c>
    </row>
    <row r="12" spans="1:3">
      <c r="A12" s="19" t="s">
        <v>45</v>
      </c>
      <c r="B12" s="20" t="s">
        <v>39</v>
      </c>
      <c r="C12" s="17">
        <v>21118.85</v>
      </c>
    </row>
    <row r="22" spans="2:3">
      <c r="B22" s="58"/>
      <c r="C22" s="56"/>
    </row>
    <row r="23" spans="2:3">
      <c r="B23" s="57"/>
      <c r="C23" s="56"/>
    </row>
    <row r="24" spans="2:3">
      <c r="B24" s="58"/>
      <c r="C24" s="56"/>
    </row>
    <row r="25" spans="2:3">
      <c r="B25" s="57"/>
      <c r="C25" s="56"/>
    </row>
    <row r="26" spans="2:3">
      <c r="B26" s="57"/>
      <c r="C26" s="56"/>
    </row>
    <row r="27" spans="2:3">
      <c r="B27" s="54"/>
      <c r="C27" s="56"/>
    </row>
    <row r="28" spans="2:3">
      <c r="B28" s="57"/>
      <c r="C28" s="56"/>
    </row>
    <row r="29" spans="2:3">
      <c r="B29" s="57"/>
      <c r="C29" s="56"/>
    </row>
    <row r="30" spans="2:3">
      <c r="B30" s="58"/>
      <c r="C30" s="5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мкр, д. 40, корп. 2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2014-03-24T04:59:13Z</dcterms:created>
  <dcterms:modified xsi:type="dcterms:W3CDTF">2014-03-31T05:06:02Z</dcterms:modified>
</cp:coreProperties>
</file>