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25" windowWidth="15120" windowHeight="7890"/>
  </bookViews>
  <sheets>
    <sheet name="3-24." sheetId="1" r:id="rId1"/>
    <sheet name="диаграмма" sheetId="4" r:id="rId2"/>
  </sheets>
  <calcPr calcId="125725"/>
</workbook>
</file>

<file path=xl/calcChain.xml><?xml version="1.0" encoding="utf-8"?>
<calcChain xmlns="http://schemas.openxmlformats.org/spreadsheetml/2006/main">
  <c r="E19" i="1"/>
  <c r="E15" l="1"/>
  <c r="E31" s="1"/>
  <c r="E21"/>
  <c r="E26" l="1"/>
  <c r="E32" l="1"/>
</calcChain>
</file>

<file path=xl/sharedStrings.xml><?xml version="1.0" encoding="utf-8"?>
<sst xmlns="http://schemas.openxmlformats.org/spreadsheetml/2006/main" count="72" uniqueCount="50">
  <si>
    <t>Информация о выполненных работах на МКД по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</si>
  <si>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</si>
  <si>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</si>
  <si>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</si>
  <si>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</si>
  <si>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</si>
  <si>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</si>
  <si>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</si>
  <si>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</si>
  <si>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</si>
  <si>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</si>
  <si>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</si>
  <si>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</si>
  <si>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</si>
  <si>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</si>
  <si>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</si>
  <si>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</si>
  <si>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</si>
  <si>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</si>
  <si>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</si>
  <si>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</si>
  <si>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</si>
  <si>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t>3.3.</t>
  </si>
  <si>
    <t xml:space="preserve">  - текущий ремонт, в том числе:  </t>
  </si>
  <si>
    <t>кв.м.</t>
  </si>
  <si>
    <t xml:space="preserve">   - материалы</t>
  </si>
  <si>
    <t>3.4.</t>
  </si>
  <si>
    <t xml:space="preserve">  - услуги управления</t>
  </si>
  <si>
    <t>4.</t>
  </si>
  <si>
    <t xml:space="preserve">  за 2013 год по состоянию на «31» декабря 2013 года</t>
  </si>
  <si>
    <t>3.3.8.</t>
  </si>
  <si>
    <t>Остаток денежных средств на 01.01.2014 г.</t>
  </si>
  <si>
    <t xml:space="preserve">  - ремонт электроосвещения</t>
  </si>
  <si>
    <t xml:space="preserve">  - газонокошение</t>
  </si>
  <si>
    <t>Приложение №1.</t>
  </si>
  <si>
    <r>
      <t>м</t>
    </r>
    <r>
      <rPr>
        <vertAlign val="superscript"/>
        <sz val="9"/>
        <color theme="1"/>
        <rFont val="Tahoma"/>
        <family val="2"/>
        <charset val="204"/>
      </rPr>
      <t>2</t>
    </r>
  </si>
  <si>
    <t>шт.</t>
  </si>
  <si>
    <t>техническое обслуживание дымоходов и вентиляционных каналов (прочистка дымохода)</t>
  </si>
  <si>
    <t xml:space="preserve">   - разные работы (монтаж и покраска малых форм, установка почтовых ящиков, озеленение придомовой территории)</t>
  </si>
  <si>
    <t>вывоз КГМ</t>
  </si>
  <si>
    <t>инвентарь</t>
  </si>
  <si>
    <t>1</t>
  </si>
  <si>
    <t>2</t>
  </si>
  <si>
    <t>3</t>
  </si>
  <si>
    <t>4</t>
  </si>
  <si>
    <t>Остаток неиспользованных денежных средств на 01.01.2013 г.</t>
  </si>
  <si>
    <t>3 микрорайон ,д.24</t>
  </si>
  <si>
    <t>дезсервис</t>
  </si>
  <si>
    <t>3 микрорайон, д.24</t>
  </si>
  <si>
    <t>3 микрорайон,дом 24 Структура затрат по статье "Содержание и ремонт МКД"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</si>
</sst>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1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vertAlign val="superscript"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3" fontId="5" fillId="4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/>
    </xf>
    <xf numFmtId="2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4" fontId="2" fillId="5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4" fontId="2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3 микрорайон,дом 24</a:t>
            </a:r>
          </a:p>
          <a:p>
            <a:pPr>
              <a:defRPr/>
            </a:pPr>
            <a:r>
              <a:rPr lang="ru-RU" sz="1400"/>
              <a:t>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3 микрорайон,дом 24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22788.07</c:v>
                </c:pt>
                <c:pt idx="2">
                  <c:v>142381.85999999999</c:v>
                </c:pt>
                <c:pt idx="3">
                  <c:v>74232</c:v>
                </c:pt>
                <c:pt idx="4">
                  <c:v>71602.149999999994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6</xdr:row>
      <xdr:rowOff>1447800</xdr:rowOff>
    </xdr:from>
    <xdr:to>
      <xdr:col>15</xdr:col>
      <xdr:colOff>57149</xdr:colOff>
      <xdr:row>31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6:E32"/>
  <sheetViews>
    <sheetView tabSelected="1" workbookViewId="0">
      <selection activeCell="C36" sqref="C36"/>
    </sheetView>
  </sheetViews>
  <sheetFormatPr defaultRowHeight="15"/>
  <cols>
    <col min="1" max="1" width="5.85546875" customWidth="1"/>
    <col min="2" max="2" width="37.5703125" customWidth="1"/>
    <col min="3" max="3" width="7.7109375" customWidth="1"/>
    <col min="4" max="4" width="7.85546875" customWidth="1"/>
    <col min="5" max="5" width="26.7109375" customWidth="1"/>
  </cols>
  <sheetData>
    <row r="6" spans="1:5">
      <c r="E6" s="35" t="s">
        <v>34</v>
      </c>
    </row>
    <row r="7" spans="1:5">
      <c r="A7" s="2"/>
      <c r="B7" s="2"/>
      <c r="C7" s="2"/>
      <c r="D7" s="3"/>
      <c r="E7" s="4"/>
    </row>
    <row r="8" spans="1:5">
      <c r="A8" s="65" t="s">
        <v>0</v>
      </c>
      <c r="B8" s="65"/>
      <c r="C8" s="65"/>
      <c r="D8" s="65"/>
      <c r="E8" s="65"/>
    </row>
    <row r="9" spans="1:5">
      <c r="A9" s="65" t="s">
        <v>46</v>
      </c>
      <c r="B9" s="65"/>
      <c r="C9" s="65"/>
      <c r="D9" s="65"/>
      <c r="E9" s="65"/>
    </row>
    <row r="10" spans="1:5">
      <c r="A10" s="65" t="s">
        <v>29</v>
      </c>
      <c r="B10" s="65"/>
      <c r="C10" s="65"/>
      <c r="D10" s="65"/>
      <c r="E10" s="65"/>
    </row>
    <row r="11" spans="1:5">
      <c r="A11" s="5"/>
      <c r="B11" s="5"/>
      <c r="C11" s="5"/>
      <c r="D11" s="5"/>
      <c r="E11" s="5"/>
    </row>
    <row r="12" spans="1:5" ht="51">
      <c r="A12" s="6" t="s">
        <v>1</v>
      </c>
      <c r="B12" s="6" t="s">
        <v>2</v>
      </c>
      <c r="C12" s="6" t="s">
        <v>3</v>
      </c>
      <c r="D12" s="6" t="s">
        <v>4</v>
      </c>
      <c r="E12" s="6" t="s">
        <v>5</v>
      </c>
    </row>
    <row r="13" spans="1:5">
      <c r="A13" s="6">
        <v>1</v>
      </c>
      <c r="B13" s="6">
        <v>2</v>
      </c>
      <c r="C13" s="7">
        <v>3</v>
      </c>
      <c r="D13" s="8">
        <v>4</v>
      </c>
      <c r="E13" s="8">
        <v>5</v>
      </c>
    </row>
    <row r="14" spans="1:5" ht="25.5">
      <c r="A14" s="9" t="s">
        <v>6</v>
      </c>
      <c r="B14" s="10" t="s">
        <v>45</v>
      </c>
      <c r="C14" s="11" t="s">
        <v>7</v>
      </c>
      <c r="D14" s="11" t="s">
        <v>7</v>
      </c>
      <c r="E14" s="27">
        <v>-445367.65</v>
      </c>
    </row>
    <row r="15" spans="1:5">
      <c r="A15" s="12" t="s">
        <v>8</v>
      </c>
      <c r="B15" s="13" t="s">
        <v>9</v>
      </c>
      <c r="C15" s="14"/>
      <c r="D15" s="15"/>
      <c r="E15" s="28">
        <f>E16+E17</f>
        <v>550785.75</v>
      </c>
    </row>
    <row r="16" spans="1:5" ht="25.5">
      <c r="A16" s="6" t="s">
        <v>10</v>
      </c>
      <c r="B16" s="16" t="s">
        <v>11</v>
      </c>
      <c r="C16" s="17" t="s">
        <v>7</v>
      </c>
      <c r="D16" s="17" t="s">
        <v>7</v>
      </c>
      <c r="E16" s="62">
        <v>535496.16</v>
      </c>
    </row>
    <row r="17" spans="1:5" ht="25.5">
      <c r="A17" s="6" t="s">
        <v>12</v>
      </c>
      <c r="B17" s="16" t="s">
        <v>13</v>
      </c>
      <c r="C17" s="17" t="s">
        <v>7</v>
      </c>
      <c r="D17" s="17" t="s">
        <v>7</v>
      </c>
      <c r="E17" s="62">
        <v>15289.59</v>
      </c>
    </row>
    <row r="18" spans="1:5" ht="25.5">
      <c r="A18" s="6" t="s">
        <v>14</v>
      </c>
      <c r="B18" s="16" t="s">
        <v>15</v>
      </c>
      <c r="C18" s="17" t="s">
        <v>7</v>
      </c>
      <c r="D18" s="17" t="s">
        <v>7</v>
      </c>
      <c r="E18" s="1">
        <v>0</v>
      </c>
    </row>
    <row r="19" spans="1:5">
      <c r="A19" s="18" t="s">
        <v>16</v>
      </c>
      <c r="B19" s="13" t="s">
        <v>17</v>
      </c>
      <c r="C19" s="14"/>
      <c r="D19" s="15"/>
      <c r="E19" s="28">
        <f>E20+E21+E22+E23+E24+E25+E26+E31</f>
        <v>233412.07750000001</v>
      </c>
    </row>
    <row r="20" spans="1:5" ht="33.75">
      <c r="A20" s="19" t="s">
        <v>18</v>
      </c>
      <c r="B20" s="20" t="s">
        <v>19</v>
      </c>
      <c r="C20" s="21" t="s">
        <v>7</v>
      </c>
      <c r="D20" s="21" t="s">
        <v>7</v>
      </c>
      <c r="E20" s="63">
        <v>22788.07</v>
      </c>
    </row>
    <row r="21" spans="1:5" ht="22.5">
      <c r="A21" s="19" t="s">
        <v>20</v>
      </c>
      <c r="B21" s="20" t="s">
        <v>21</v>
      </c>
      <c r="C21" s="39" t="s">
        <v>35</v>
      </c>
      <c r="D21" s="40"/>
      <c r="E21" s="63">
        <f>9240*12*1.202</f>
        <v>133277.76000000001</v>
      </c>
    </row>
    <row r="22" spans="1:5">
      <c r="A22" s="19"/>
      <c r="B22" s="20" t="s">
        <v>40</v>
      </c>
      <c r="C22" s="39"/>
      <c r="D22" s="40"/>
      <c r="E22" s="63">
        <v>1285.53</v>
      </c>
    </row>
    <row r="23" spans="1:5">
      <c r="A23" s="32"/>
      <c r="B23" s="33" t="s">
        <v>33</v>
      </c>
      <c r="C23" s="17" t="s">
        <v>24</v>
      </c>
      <c r="D23" s="41">
        <v>960</v>
      </c>
      <c r="E23" s="34"/>
    </row>
    <row r="24" spans="1:5">
      <c r="A24" s="32"/>
      <c r="B24" s="33" t="s">
        <v>47</v>
      </c>
      <c r="C24" s="17"/>
      <c r="D24" s="41"/>
      <c r="E24" s="64">
        <v>2880</v>
      </c>
    </row>
    <row r="25" spans="1:5">
      <c r="A25" s="32"/>
      <c r="B25" s="33" t="s">
        <v>39</v>
      </c>
      <c r="C25" s="17"/>
      <c r="D25" s="41"/>
      <c r="E25" s="64">
        <v>1578.57</v>
      </c>
    </row>
    <row r="26" spans="1:5">
      <c r="A26" s="19" t="s">
        <v>22</v>
      </c>
      <c r="B26" s="20" t="s">
        <v>23</v>
      </c>
      <c r="C26" s="21" t="s">
        <v>7</v>
      </c>
      <c r="D26" s="21"/>
      <c r="E26" s="30">
        <f>E27+E28+E29+E30</f>
        <v>0</v>
      </c>
    </row>
    <row r="27" spans="1:5">
      <c r="A27" s="19"/>
      <c r="B27" s="33" t="s">
        <v>32</v>
      </c>
      <c r="C27" s="44" t="s">
        <v>36</v>
      </c>
      <c r="D27" s="45"/>
      <c r="E27" s="43"/>
    </row>
    <row r="28" spans="1:5" ht="42" customHeight="1">
      <c r="A28" s="22"/>
      <c r="B28" s="42" t="s">
        <v>38</v>
      </c>
      <c r="C28" s="17"/>
      <c r="D28" s="23"/>
      <c r="E28" s="26"/>
    </row>
    <row r="29" spans="1:5">
      <c r="A29" s="25" t="s">
        <v>30</v>
      </c>
      <c r="B29" s="36" t="s">
        <v>25</v>
      </c>
      <c r="C29" s="37"/>
      <c r="D29" s="37"/>
      <c r="E29" s="38"/>
    </row>
    <row r="30" spans="1:5" ht="38.25">
      <c r="A30" s="25"/>
      <c r="B30" s="46" t="s">
        <v>37</v>
      </c>
      <c r="C30" s="48" t="s">
        <v>36</v>
      </c>
      <c r="D30" s="47">
        <v>4</v>
      </c>
      <c r="E30" s="47"/>
    </row>
    <row r="31" spans="1:5">
      <c r="A31" s="19" t="s">
        <v>26</v>
      </c>
      <c r="B31" s="20" t="s">
        <v>27</v>
      </c>
      <c r="C31" s="21" t="s">
        <v>7</v>
      </c>
      <c r="D31" s="21"/>
      <c r="E31" s="29">
        <f>E15*13%</f>
        <v>71602.147500000006</v>
      </c>
    </row>
    <row r="32" spans="1:5" ht="25.5">
      <c r="A32" s="9" t="s">
        <v>28</v>
      </c>
      <c r="B32" s="10" t="s">
        <v>31</v>
      </c>
      <c r="C32" s="24" t="s">
        <v>7</v>
      </c>
      <c r="D32" s="24" t="s">
        <v>7</v>
      </c>
      <c r="E32" s="31">
        <f>E14+E15-E19</f>
        <v>-127993.97750000004</v>
      </c>
    </row>
  </sheetData>
  <mergeCells count="3">
    <mergeCell ref="A8:E8"/>
    <mergeCell ref="A9:E9"/>
    <mergeCell ref="A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workbookViewId="0">
      <selection activeCell="C11" sqref="C11"/>
    </sheetView>
  </sheetViews>
  <sheetFormatPr defaultRowHeight="12.75"/>
  <cols>
    <col min="1" max="1" width="6" style="49" customWidth="1"/>
    <col min="2" max="2" width="46" style="49" customWidth="1"/>
    <col min="3" max="3" width="12.140625" style="49" customWidth="1"/>
    <col min="4" max="16384" width="9.140625" style="49"/>
  </cols>
  <sheetData>
    <row r="2" spans="1:3">
      <c r="A2" s="66" t="s">
        <v>0</v>
      </c>
      <c r="B2" s="66"/>
      <c r="C2" s="66"/>
    </row>
    <row r="3" spans="1:3">
      <c r="A3" s="66" t="s">
        <v>48</v>
      </c>
      <c r="B3" s="66"/>
      <c r="C3" s="66"/>
    </row>
    <row r="4" spans="1:3">
      <c r="A4" s="66" t="s">
        <v>29</v>
      </c>
      <c r="B4" s="66"/>
      <c r="C4" s="66"/>
    </row>
    <row r="5" spans="1:3">
      <c r="A5" s="50"/>
      <c r="B5" s="50"/>
      <c r="C5" s="50"/>
    </row>
    <row r="7" spans="1:3" ht="114.75">
      <c r="A7" s="51" t="s">
        <v>1</v>
      </c>
      <c r="B7" s="51" t="s">
        <v>2</v>
      </c>
      <c r="C7" s="51" t="s">
        <v>49</v>
      </c>
    </row>
    <row r="8" spans="1:3">
      <c r="A8" s="51"/>
      <c r="B8" s="51"/>
      <c r="C8" s="51"/>
    </row>
    <row r="9" spans="1:3" ht="25.5">
      <c r="A9" s="52" t="s">
        <v>41</v>
      </c>
      <c r="B9" s="53" t="s">
        <v>19</v>
      </c>
      <c r="C9" s="54">
        <v>22788.07</v>
      </c>
    </row>
    <row r="10" spans="1:3" ht="25.5">
      <c r="A10" s="52" t="s">
        <v>42</v>
      </c>
      <c r="B10" s="53" t="s">
        <v>21</v>
      </c>
      <c r="C10" s="54">
        <v>142381.85999999999</v>
      </c>
    </row>
    <row r="11" spans="1:3">
      <c r="A11" s="52" t="s">
        <v>43</v>
      </c>
      <c r="B11" s="53" t="s">
        <v>23</v>
      </c>
      <c r="C11" s="55">
        <v>74232</v>
      </c>
    </row>
    <row r="12" spans="1:3">
      <c r="A12" s="52" t="s">
        <v>44</v>
      </c>
      <c r="B12" s="53" t="s">
        <v>27</v>
      </c>
      <c r="C12" s="56">
        <v>71602.149999999994</v>
      </c>
    </row>
    <row r="22" spans="2:3">
      <c r="B22" s="57"/>
      <c r="C22" s="58"/>
    </row>
    <row r="23" spans="2:3">
      <c r="B23" s="59"/>
      <c r="C23" s="58"/>
    </row>
    <row r="24" spans="2:3">
      <c r="B24" s="57"/>
      <c r="C24" s="58"/>
    </row>
    <row r="25" spans="2:3">
      <c r="B25" s="59"/>
      <c r="C25" s="58"/>
    </row>
    <row r="26" spans="2:3">
      <c r="B26" s="59"/>
      <c r="C26" s="58"/>
    </row>
    <row r="27" spans="2:3">
      <c r="B27" s="60"/>
      <c r="C27" s="58"/>
    </row>
    <row r="28" spans="2:3">
      <c r="B28" s="59"/>
      <c r="C28" s="58"/>
    </row>
    <row r="29" spans="2:3">
      <c r="B29" s="59"/>
      <c r="C29" s="58"/>
    </row>
    <row r="30" spans="2:3">
      <c r="B30" s="57"/>
      <c r="C30" s="61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3-24.</vt:lpstr>
      <vt:lpstr>диаграмма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2014-04-03T07:09:08Z</dcterms:modified>
</cp:coreProperties>
</file>