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1"/>
  </bookViews>
  <sheets>
    <sheet name="7 мкр, д. 5, корп. 4" sheetId="1" r:id="rId1"/>
    <sheet name="диаграмма" sheetId="2" r:id="rId2"/>
  </sheets>
  <calcPr calcId="125725"/>
</workbook>
</file>

<file path=xl/calcChain.xml><?xml version="1.0" encoding="utf-8"?>
<calcChain xmlns="http://schemas.openxmlformats.org/spreadsheetml/2006/main">
  <c r="E23" i="1"/>
  <c r="E22"/>
  <c r="E21"/>
  <c r="E20"/>
  <c r="E9"/>
  <c r="E24" s="1"/>
  <c r="E13" s="1"/>
  <c r="E25" l="1"/>
</calcChain>
</file>

<file path=xl/sharedStrings.xml><?xml version="1.0" encoding="utf-8"?>
<sst xmlns="http://schemas.openxmlformats.org/spreadsheetml/2006/main" count="68" uniqueCount="46">
  <si>
    <t>Информация о выполненных работах на МКД по</t>
  </si>
  <si>
    <t>7 микрорайон, д. 5, корп. 4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</si>
  <si>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</si>
  <si>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</si>
  <si>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</si>
  <si>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</si>
  <si>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</si>
  <si>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</si>
  <si>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</si>
  <si>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</si>
  <si>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</si>
  <si>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</si>
  <si>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</si>
  <si>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</si>
  <si>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</si>
  <si>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</si>
  <si>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</si>
  <si>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</si>
  <si>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</si>
  <si>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</si>
  <si>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</si>
  <si>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</si>
  <si>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</si>
  <si>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3.2.</t>
  </si>
  <si>
    <t xml:space="preserve">  - санитарное содержание (уборка придомовой территории и подъездов)</t>
  </si>
  <si>
    <t>кв.м.</t>
  </si>
  <si>
    <t xml:space="preserve">  - газонокошение</t>
  </si>
  <si>
    <t xml:space="preserve">   - вывоз КГМ</t>
  </si>
  <si>
    <t>инвентарь</t>
  </si>
  <si>
    <t xml:space="preserve">   - посадка сосен, елей во дворе</t>
  </si>
  <si>
    <t>3.3</t>
  </si>
  <si>
    <t xml:space="preserve">  - текущий ремонт, в том числе:  </t>
  </si>
  <si>
    <t xml:space="preserve">  - ремонт электроосвещения</t>
  </si>
  <si>
    <t>шт.</t>
  </si>
  <si>
    <t xml:space="preserve">   - разные работы (покраска парапета, малых форм)</t>
  </si>
  <si>
    <t xml:space="preserve">   - материалы</t>
  </si>
  <si>
    <t>3.4.</t>
  </si>
  <si>
    <t xml:space="preserve">  - услуги управления</t>
  </si>
  <si>
    <t>4.</t>
  </si>
  <si>
    <t>Остаток денежных средств на 01.01.2014 г.</t>
  </si>
  <si>
    <t>1</t>
  </si>
  <si>
    <t>2</t>
  </si>
  <si>
    <t>3</t>
  </si>
  <si>
    <t>4</t>
  </si>
  <si>
    <t>7 микрорайон, д.5 к.4</t>
  </si>
  <si>
    <t>7 микрорайон,дом 5 к.4 Структура затрат по статье "Содержание и ремонт МКД"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</si>
</sst>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rgb="FFFF0000"/>
      <name val="Tahoma"/>
      <family val="2"/>
      <charset val="204"/>
    </font>
    <font>
      <b/>
      <sz val="9"/>
      <color theme="1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5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horizontal="center" vertical="top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7 микрорайон,дом 5 к.4 </a:t>
            </a:r>
          </a:p>
          <a:p>
            <a:pPr>
              <a:defRPr/>
            </a:pPr>
            <a:r>
              <a:rPr lang="ru-RU"/>
              <a:t>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7 микрорайон,дом 5 к.4 Структура затрат по статье "Содержание и ремонт МКД"</c:v>
                </c:pt>
              </c:strCache>
            </c:strRef>
          </c:tx>
          <c:dLbls>
            <c:dLbl>
              <c:idx val="2"/>
              <c:layout/>
              <c:dLblPos val="inEnd"/>
              <c:showPercent val="1"/>
            </c:dLbl>
            <c:showVal val="1"/>
            <c:showLeaderLines val="1"/>
          </c:dLbls>
          <c:cat>
            <c:multiLvlStrRef>
              <c:f>диаграмма!$A$8:$B$12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ремонт, в том числе: 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диаграмма!$C$8:$C$12</c:f>
              <c:numCache>
                <c:formatCode>#,##0.00</c:formatCode>
                <c:ptCount val="5"/>
                <c:pt idx="1">
                  <c:v>8414.85</c:v>
                </c:pt>
                <c:pt idx="2">
                  <c:v>80337.52</c:v>
                </c:pt>
                <c:pt idx="3">
                  <c:v>10938</c:v>
                </c:pt>
                <c:pt idx="4">
                  <c:v>21772.55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247649</xdr:colOff>
      <xdr:row>6</xdr:row>
      <xdr:rowOff>1362075</xdr:rowOff>
    </xdr:from>
    <xdr:to>
      <xdr:col>14</xdr:col>
      <xdr:colOff>590549</xdr:colOff>
      <xdr:row>33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8">
    <tabColor rgb="FFFFFF00"/>
  </sheetPr>
  <dimension ref="A2:F32"/>
  <sheetViews>
    <sheetView workbookViewId="0">
      <selection activeCell="E15" sqref="E15:E19"/>
    </sheetView>
  </sheetViews>
  <sheetFormatPr defaultRowHeight="12.75"/>
  <cols>
    <col min="1" max="1" width="6.42578125" style="2" customWidth="1"/>
    <col min="2" max="2" width="51.42578125" style="2" customWidth="1"/>
    <col min="3" max="4" width="8.5703125" style="2" customWidth="1"/>
    <col min="5" max="5" width="12" style="2" customWidth="1"/>
    <col min="6" max="16384" width="9.140625" style="2"/>
  </cols>
  <sheetData>
    <row r="2" spans="1:6">
      <c r="A2" s="50" t="s">
        <v>0</v>
      </c>
      <c r="B2" s="50"/>
      <c r="C2" s="50"/>
      <c r="D2" s="50"/>
      <c r="E2" s="50"/>
    </row>
    <row r="3" spans="1:6">
      <c r="A3" s="50" t="s">
        <v>1</v>
      </c>
      <c r="B3" s="50"/>
      <c r="C3" s="50"/>
      <c r="D3" s="50"/>
      <c r="E3" s="50"/>
    </row>
    <row r="4" spans="1:6">
      <c r="A4" s="50" t="s">
        <v>2</v>
      </c>
      <c r="B4" s="50"/>
      <c r="C4" s="50"/>
      <c r="D4" s="50"/>
      <c r="E4" s="50"/>
    </row>
    <row r="6" spans="1:6" ht="38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</row>
    <row r="7" spans="1:6">
      <c r="A7" s="3">
        <v>1</v>
      </c>
      <c r="B7" s="3">
        <v>2</v>
      </c>
      <c r="C7" s="4">
        <v>3</v>
      </c>
      <c r="D7" s="5">
        <v>4</v>
      </c>
      <c r="E7" s="5">
        <v>5</v>
      </c>
    </row>
    <row r="8" spans="1:6" ht="25.5">
      <c r="A8" s="6" t="s">
        <v>8</v>
      </c>
      <c r="B8" s="7" t="s">
        <v>9</v>
      </c>
      <c r="C8" s="8" t="s">
        <v>10</v>
      </c>
      <c r="D8" s="8" t="s">
        <v>10</v>
      </c>
      <c r="E8" s="9">
        <v>-23859.51</v>
      </c>
    </row>
    <row r="9" spans="1:6">
      <c r="A9" s="10" t="s">
        <v>11</v>
      </c>
      <c r="B9" s="11" t="s">
        <v>12</v>
      </c>
      <c r="C9" s="12"/>
      <c r="D9" s="13"/>
      <c r="E9" s="14">
        <f>E10+E11+E12</f>
        <v>167481.15</v>
      </c>
    </row>
    <row r="10" spans="1:6">
      <c r="A10" s="3" t="s">
        <v>13</v>
      </c>
      <c r="B10" s="15" t="s">
        <v>14</v>
      </c>
      <c r="C10" s="16" t="s">
        <v>10</v>
      </c>
      <c r="D10" s="16" t="s">
        <v>10</v>
      </c>
      <c r="E10" s="17">
        <v>167481.15</v>
      </c>
    </row>
    <row r="11" spans="1:6">
      <c r="A11" s="3" t="s">
        <v>15</v>
      </c>
      <c r="B11" s="15" t="s">
        <v>16</v>
      </c>
      <c r="C11" s="16" t="s">
        <v>10</v>
      </c>
      <c r="D11" s="16" t="s">
        <v>10</v>
      </c>
      <c r="E11" s="17">
        <v>0</v>
      </c>
    </row>
    <row r="12" spans="1:6">
      <c r="A12" s="3" t="s">
        <v>17</v>
      </c>
      <c r="B12" s="15" t="s">
        <v>18</v>
      </c>
      <c r="C12" s="16" t="s">
        <v>10</v>
      </c>
      <c r="D12" s="16" t="s">
        <v>10</v>
      </c>
      <c r="E12" s="17">
        <v>0</v>
      </c>
    </row>
    <row r="13" spans="1:6">
      <c r="A13" s="18" t="s">
        <v>19</v>
      </c>
      <c r="B13" s="11" t="s">
        <v>20</v>
      </c>
      <c r="C13" s="12"/>
      <c r="D13" s="13"/>
      <c r="E13" s="14">
        <f>E14+E15+E16+E17+E18+E19+E20+E24</f>
        <v>121462.91949999999</v>
      </c>
      <c r="F13" s="19"/>
    </row>
    <row r="14" spans="1:6" ht="25.5">
      <c r="A14" s="20" t="s">
        <v>21</v>
      </c>
      <c r="B14" s="21" t="s">
        <v>22</v>
      </c>
      <c r="C14" s="16" t="s">
        <v>10</v>
      </c>
      <c r="D14" s="16" t="s">
        <v>10</v>
      </c>
      <c r="E14" s="22">
        <v>8414.85</v>
      </c>
    </row>
    <row r="15" spans="1:6" ht="25.5">
      <c r="A15" s="20" t="s">
        <v>23</v>
      </c>
      <c r="B15" s="21" t="s">
        <v>24</v>
      </c>
      <c r="C15" s="23" t="s">
        <v>25</v>
      </c>
      <c r="D15" s="23">
        <v>8612</v>
      </c>
      <c r="E15" s="22">
        <v>54739.08</v>
      </c>
    </row>
    <row r="16" spans="1:6">
      <c r="A16" s="20"/>
      <c r="B16" s="24" t="s">
        <v>26</v>
      </c>
      <c r="C16" s="25" t="s">
        <v>25</v>
      </c>
      <c r="D16" s="26">
        <v>6780</v>
      </c>
      <c r="E16" s="27">
        <v>23730</v>
      </c>
    </row>
    <row r="17" spans="1:6">
      <c r="A17" s="20"/>
      <c r="B17" s="28" t="s">
        <v>27</v>
      </c>
      <c r="C17" s="23"/>
      <c r="D17" s="23"/>
      <c r="E17" s="17">
        <v>582.91</v>
      </c>
    </row>
    <row r="18" spans="1:6">
      <c r="A18" s="20"/>
      <c r="B18" s="28" t="s">
        <v>28</v>
      </c>
      <c r="C18" s="23"/>
      <c r="D18" s="23"/>
      <c r="E18" s="17">
        <v>1285.53</v>
      </c>
    </row>
    <row r="19" spans="1:6">
      <c r="A19" s="20"/>
      <c r="B19" s="28" t="s">
        <v>29</v>
      </c>
      <c r="C19" s="23"/>
      <c r="D19" s="23"/>
      <c r="E19" s="17"/>
    </row>
    <row r="20" spans="1:6">
      <c r="A20" s="20" t="s">
        <v>30</v>
      </c>
      <c r="B20" s="21" t="s">
        <v>31</v>
      </c>
      <c r="C20" s="16" t="s">
        <v>10</v>
      </c>
      <c r="D20" s="16"/>
      <c r="E20" s="29">
        <f>E21+E22+E23</f>
        <v>10938</v>
      </c>
    </row>
    <row r="21" spans="1:6">
      <c r="A21" s="20"/>
      <c r="B21" s="30" t="s">
        <v>32</v>
      </c>
      <c r="C21" s="25" t="s">
        <v>33</v>
      </c>
      <c r="D21" s="31"/>
      <c r="E21" s="32">
        <f>180.9+1577+1049.75</f>
        <v>2807.65</v>
      </c>
    </row>
    <row r="22" spans="1:6">
      <c r="A22" s="20"/>
      <c r="B22" s="33" t="s">
        <v>34</v>
      </c>
      <c r="C22" s="25"/>
      <c r="D22" s="31"/>
      <c r="E22" s="32">
        <f>602+3374.01</f>
        <v>3976.01</v>
      </c>
    </row>
    <row r="23" spans="1:6">
      <c r="A23" s="20"/>
      <c r="B23" s="34" t="s">
        <v>35</v>
      </c>
      <c r="C23" s="35"/>
      <c r="D23" s="35"/>
      <c r="E23" s="36">
        <f>276.1+1730+1920.99+227.25</f>
        <v>4154.34</v>
      </c>
      <c r="F23" s="19"/>
    </row>
    <row r="24" spans="1:6">
      <c r="A24" s="20" t="s">
        <v>36</v>
      </c>
      <c r="B24" s="21" t="s">
        <v>37</v>
      </c>
      <c r="C24" s="16" t="s">
        <v>10</v>
      </c>
      <c r="D24" s="16"/>
      <c r="E24" s="17">
        <f>E9*0.13</f>
        <v>21772.549500000001</v>
      </c>
    </row>
    <row r="25" spans="1:6">
      <c r="A25" s="6" t="s">
        <v>38</v>
      </c>
      <c r="B25" s="7" t="s">
        <v>39</v>
      </c>
      <c r="C25" s="37" t="s">
        <v>10</v>
      </c>
      <c r="D25" s="37" t="s">
        <v>10</v>
      </c>
      <c r="E25" s="38">
        <f>E8+E9-E13</f>
        <v>22158.720499999996</v>
      </c>
      <c r="F25" s="19"/>
    </row>
    <row r="27" spans="1:6">
      <c r="B27" s="39"/>
      <c r="C27" s="40"/>
      <c r="D27" s="41"/>
      <c r="E27" s="42"/>
    </row>
    <row r="28" spans="1:6">
      <c r="B28" s="39"/>
      <c r="C28" s="40"/>
      <c r="D28" s="41"/>
      <c r="E28" s="42"/>
    </row>
    <row r="29" spans="1:6">
      <c r="B29" s="43"/>
      <c r="C29" s="44"/>
      <c r="D29" s="44"/>
      <c r="E29" s="45"/>
    </row>
    <row r="30" spans="1:6">
      <c r="B30" s="46"/>
      <c r="C30" s="40"/>
      <c r="D30" s="47"/>
      <c r="E30" s="48"/>
    </row>
    <row r="31" spans="1:6">
      <c r="B31" s="49"/>
      <c r="C31" s="40"/>
      <c r="D31" s="47"/>
      <c r="E31" s="48"/>
    </row>
    <row r="32" spans="1:6">
      <c r="B32" s="46"/>
      <c r="C32" s="40"/>
      <c r="D32" s="40"/>
      <c r="E32" s="48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30"/>
  <sheetViews>
    <sheetView tabSelected="1" workbookViewId="0">
      <selection activeCell="C8" sqref="C8"/>
    </sheetView>
  </sheetViews>
  <sheetFormatPr defaultRowHeight="12.75"/>
  <cols>
    <col min="1" max="1" width="6" style="2" customWidth="1"/>
    <col min="2" max="2" width="46" style="2" customWidth="1"/>
    <col min="3" max="3" width="12.140625" style="2" customWidth="1"/>
    <col min="4" max="16384" width="9.140625" style="2"/>
  </cols>
  <sheetData>
    <row r="2" spans="1:3">
      <c r="A2" s="50" t="s">
        <v>0</v>
      </c>
      <c r="B2" s="50"/>
      <c r="C2" s="50"/>
    </row>
    <row r="3" spans="1:3">
      <c r="A3" s="50" t="s">
        <v>44</v>
      </c>
      <c r="B3" s="50"/>
      <c r="C3" s="50"/>
    </row>
    <row r="4" spans="1:3">
      <c r="A4" s="50" t="s">
        <v>2</v>
      </c>
      <c r="B4" s="50"/>
      <c r="C4" s="50"/>
    </row>
    <row r="5" spans="1:3">
      <c r="A5" s="1"/>
      <c r="B5" s="1"/>
      <c r="C5" s="1"/>
    </row>
    <row r="7" spans="1:3" ht="114.75">
      <c r="A7" s="3" t="s">
        <v>3</v>
      </c>
      <c r="B7" s="3" t="s">
        <v>4</v>
      </c>
      <c r="C7" s="3" t="s">
        <v>45</v>
      </c>
    </row>
    <row r="8" spans="1:3">
      <c r="A8" s="3"/>
      <c r="B8" s="3"/>
      <c r="C8" s="3"/>
    </row>
    <row r="9" spans="1:3" ht="25.5">
      <c r="A9" s="20" t="s">
        <v>40</v>
      </c>
      <c r="B9" s="21" t="s">
        <v>22</v>
      </c>
      <c r="C9" s="22">
        <v>8414.85</v>
      </c>
    </row>
    <row r="10" spans="1:3" ht="25.5">
      <c r="A10" s="20" t="s">
        <v>41</v>
      </c>
      <c r="B10" s="21" t="s">
        <v>24</v>
      </c>
      <c r="C10" s="22">
        <v>80337.52</v>
      </c>
    </row>
    <row r="11" spans="1:3">
      <c r="A11" s="20" t="s">
        <v>42</v>
      </c>
      <c r="B11" s="21" t="s">
        <v>31</v>
      </c>
      <c r="C11" s="29">
        <v>10938</v>
      </c>
    </row>
    <row r="12" spans="1:3">
      <c r="A12" s="20" t="s">
        <v>43</v>
      </c>
      <c r="B12" s="21" t="s">
        <v>37</v>
      </c>
      <c r="C12" s="17">
        <v>21772.55</v>
      </c>
    </row>
    <row r="22" spans="2:3">
      <c r="B22" s="51"/>
      <c r="C22" s="48"/>
    </row>
    <row r="23" spans="2:3">
      <c r="B23" s="46"/>
      <c r="C23" s="48"/>
    </row>
    <row r="24" spans="2:3">
      <c r="B24" s="51"/>
      <c r="C24" s="48"/>
    </row>
    <row r="25" spans="2:3">
      <c r="B25" s="46"/>
      <c r="C25" s="48"/>
    </row>
    <row r="26" spans="2:3">
      <c r="B26" s="46"/>
      <c r="C26" s="48"/>
    </row>
    <row r="27" spans="2:3">
      <c r="B27" s="49"/>
      <c r="C27" s="48"/>
    </row>
    <row r="28" spans="2:3">
      <c r="B28" s="46"/>
      <c r="C28" s="48"/>
    </row>
    <row r="29" spans="2:3">
      <c r="B29" s="46"/>
      <c r="C29" s="48"/>
    </row>
    <row r="30" spans="2:3">
      <c r="B30" s="51"/>
      <c r="C30" s="52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мкр, д. 5, корп. 4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2014-03-24T06:22:41Z</dcterms:created>
  <dcterms:modified xsi:type="dcterms:W3CDTF">2014-03-28T06:36:34Z</dcterms:modified>
</cp:coreProperties>
</file>