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1"/>
  </bookViews>
  <sheets>
    <sheet name="10 мкр, д. 54" sheetId="1" r:id="rId1"/>
    <sheet name="диаграмма" sheetId="2" r:id="rId2"/>
  </sheets>
  <calcPr calcId="125725"/>
</workbook>
</file>

<file path=xl/calcChain.xml><?xml version="1.0" encoding="utf-8"?>
<calcChain xmlns="http://schemas.openxmlformats.org/spreadsheetml/2006/main">
  <c r="E25" i="1"/>
  <c r="E22"/>
  <c r="E21"/>
  <c r="E10"/>
  <c r="E26" s="1"/>
  <c r="E14" s="1"/>
  <c r="E27" l="1"/>
</calcChain>
</file>

<file path=xl/sharedStrings.xml><?xml version="1.0" encoding="utf-8"?>
<sst xmlns="http://schemas.openxmlformats.org/spreadsheetml/2006/main" count="69" uniqueCount="47">
  <si>
    <t>Информация о выполненных работах на МКД по</t>
  </si>
  <si>
    <t>10 микрорайон, д. 54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</si>
  <si>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</si>
  <si>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</si>
  <si>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</si>
  <si>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</si>
  <si>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</si>
  <si>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</si>
  <si>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</si>
  <si>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</si>
  <si>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</si>
  <si>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</si>
  <si>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</si>
  <si>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</si>
  <si>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</si>
  <si>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</si>
  <si>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</si>
  <si>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</si>
  <si>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</si>
  <si>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</si>
  <si>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</si>
  <si>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</si>
  <si>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</si>
  <si>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3.2.</t>
  </si>
  <si>
    <t xml:space="preserve">  - санитарное содержание (уборка придомовой территории и подъездов)</t>
  </si>
  <si>
    <t>кв.м.</t>
  </si>
  <si>
    <t xml:space="preserve">  - газонокошение</t>
  </si>
  <si>
    <t xml:space="preserve">    - вывоз КГМ</t>
  </si>
  <si>
    <t>инвентарь</t>
  </si>
  <si>
    <t xml:space="preserve">  - смена общедомового счетчика электрической энергии</t>
  </si>
  <si>
    <t>шт.</t>
  </si>
  <si>
    <t>3.3.</t>
  </si>
  <si>
    <t xml:space="preserve">  - текущий ремонт, в том числе:  </t>
  </si>
  <si>
    <t xml:space="preserve">  - ремонт водопровода,ревизия и ремонт запорной арматуры, очистка канализационной сети.</t>
  </si>
  <si>
    <t xml:space="preserve">  - ремонт электроосвещения</t>
  </si>
  <si>
    <t xml:space="preserve">   - разные работы (ремонт и покраска малых форм, озеленение придомовой территории)</t>
  </si>
  <si>
    <t xml:space="preserve">   - материалы</t>
  </si>
  <si>
    <t>3.4.</t>
  </si>
  <si>
    <t xml:space="preserve">  - услуги управления</t>
  </si>
  <si>
    <t>4.</t>
  </si>
  <si>
    <t>Остаток денежных средств на 01.01.2014 г.</t>
  </si>
  <si>
    <t>1</t>
  </si>
  <si>
    <t>2</t>
  </si>
  <si>
    <t>3</t>
  </si>
  <si>
    <t>4</t>
  </si>
  <si>
    <t>10 микрорайон, д.54</t>
  </si>
  <si>
    <t>10 микрорайон,дом 54 Структура затрат по статье "Содержание и ремонт МКД"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</si>
</sst>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color rgb="FFFF0000"/>
      <name val="Tahoma"/>
      <family val="2"/>
      <charset val="204"/>
    </font>
    <font>
      <b/>
      <sz val="10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/>
    <xf numFmtId="4" fontId="7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10 микрорайон,дом 54</a:t>
            </a:r>
          </a:p>
          <a:p>
            <a:pPr>
              <a:defRPr/>
            </a:pPr>
            <a:r>
              <a:rPr lang="ru-RU"/>
              <a:t> 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10 микрорайон,дом 54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  <c:showLeaderLines val="1"/>
          </c:dLbls>
          <c:cat>
            <c:multiLvlStrRef>
              <c:f>диаграмма!$A$8:$B$12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ремонт, в том числе: 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диаграмма!$C$8:$C$12</c:f>
              <c:numCache>
                <c:formatCode>#,##0.00</c:formatCode>
                <c:ptCount val="5"/>
                <c:pt idx="1">
                  <c:v>10932.47</c:v>
                </c:pt>
                <c:pt idx="2">
                  <c:v>115721</c:v>
                </c:pt>
                <c:pt idx="3">
                  <c:v>30434</c:v>
                </c:pt>
                <c:pt idx="4">
                  <c:v>30050.1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6</xdr:row>
      <xdr:rowOff>1362074</xdr:rowOff>
    </xdr:from>
    <xdr:to>
      <xdr:col>14</xdr:col>
      <xdr:colOff>495301</xdr:colOff>
      <xdr:row>28</xdr:row>
      <xdr:rowOff>19050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>
    <tabColor rgb="FFFFFF00"/>
  </sheetPr>
  <dimension ref="A2:G35"/>
  <sheetViews>
    <sheetView workbookViewId="0">
      <selection activeCell="E16" sqref="E16:E20"/>
    </sheetView>
  </sheetViews>
  <sheetFormatPr defaultRowHeight="12.75"/>
  <cols>
    <col min="1" max="1" width="8" style="2" customWidth="1"/>
    <col min="2" max="2" width="36.42578125" style="2" customWidth="1"/>
    <col min="3" max="3" width="8.85546875" style="2" customWidth="1"/>
    <col min="4" max="4" width="9.140625" style="2"/>
    <col min="5" max="5" width="19.42578125" style="2" customWidth="1"/>
    <col min="6" max="6" width="10.140625" style="2" bestFit="1" customWidth="1"/>
    <col min="7" max="7" width="9.85546875" style="2" bestFit="1" customWidth="1"/>
    <col min="8" max="16384" width="9.140625" style="2"/>
  </cols>
  <sheetData>
    <row r="2" spans="1:7">
      <c r="A2" s="55" t="s">
        <v>0</v>
      </c>
      <c r="B2" s="55"/>
      <c r="C2" s="55"/>
      <c r="D2" s="55"/>
      <c r="E2" s="55"/>
    </row>
    <row r="3" spans="1:7" ht="12.75" customHeight="1">
      <c r="A3" s="55" t="s">
        <v>1</v>
      </c>
      <c r="B3" s="55"/>
      <c r="C3" s="55"/>
      <c r="D3" s="55"/>
      <c r="E3" s="55"/>
    </row>
    <row r="4" spans="1:7">
      <c r="A4" s="55" t="s">
        <v>2</v>
      </c>
      <c r="B4" s="55"/>
      <c r="C4" s="55"/>
      <c r="D4" s="55"/>
      <c r="E4" s="55"/>
    </row>
    <row r="6" spans="1:7">
      <c r="E6" s="3"/>
    </row>
    <row r="7" spans="1:7" ht="38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</row>
    <row r="8" spans="1:7">
      <c r="A8" s="4">
        <v>1</v>
      </c>
      <c r="B8" s="4">
        <v>2</v>
      </c>
      <c r="C8" s="5">
        <v>3</v>
      </c>
      <c r="D8" s="6">
        <v>4</v>
      </c>
      <c r="E8" s="6">
        <v>5</v>
      </c>
    </row>
    <row r="9" spans="1:7" ht="25.5">
      <c r="A9" s="7" t="s">
        <v>8</v>
      </c>
      <c r="B9" s="8" t="s">
        <v>9</v>
      </c>
      <c r="C9" s="9" t="s">
        <v>10</v>
      </c>
      <c r="D9" s="9" t="s">
        <v>10</v>
      </c>
      <c r="E9" s="10">
        <v>-116093.15</v>
      </c>
    </row>
    <row r="10" spans="1:7">
      <c r="A10" s="11" t="s">
        <v>11</v>
      </c>
      <c r="B10" s="12" t="s">
        <v>12</v>
      </c>
      <c r="C10" s="13"/>
      <c r="D10" s="14"/>
      <c r="E10" s="15">
        <f>E11+E12+E13</f>
        <v>231154.61</v>
      </c>
    </row>
    <row r="11" spans="1:7" ht="25.5">
      <c r="A11" s="4" t="s">
        <v>13</v>
      </c>
      <c r="B11" s="16" t="s">
        <v>14</v>
      </c>
      <c r="C11" s="17" t="s">
        <v>10</v>
      </c>
      <c r="D11" s="17" t="s">
        <v>10</v>
      </c>
      <c r="E11" s="18">
        <v>231154.61</v>
      </c>
    </row>
    <row r="12" spans="1:7" ht="25.5">
      <c r="A12" s="4" t="s">
        <v>15</v>
      </c>
      <c r="B12" s="16" t="s">
        <v>16</v>
      </c>
      <c r="C12" s="17" t="s">
        <v>10</v>
      </c>
      <c r="D12" s="17" t="s">
        <v>10</v>
      </c>
      <c r="E12" s="18">
        <v>0</v>
      </c>
    </row>
    <row r="13" spans="1:7" ht="25.5">
      <c r="A13" s="4" t="s">
        <v>17</v>
      </c>
      <c r="B13" s="16" t="s">
        <v>18</v>
      </c>
      <c r="C13" s="17" t="s">
        <v>10</v>
      </c>
      <c r="D13" s="17" t="s">
        <v>10</v>
      </c>
      <c r="E13" s="18">
        <v>0</v>
      </c>
    </row>
    <row r="14" spans="1:7">
      <c r="A14" s="19" t="s">
        <v>19</v>
      </c>
      <c r="B14" s="12" t="s">
        <v>20</v>
      </c>
      <c r="C14" s="13"/>
      <c r="D14" s="14"/>
      <c r="E14" s="15">
        <f>E15+E16+E17+E18+E19+E20+E21+E26</f>
        <v>187137.5693</v>
      </c>
      <c r="F14" s="3"/>
      <c r="G14" s="3"/>
    </row>
    <row r="15" spans="1:7" ht="25.5">
      <c r="A15" s="20" t="s">
        <v>21</v>
      </c>
      <c r="B15" s="21" t="s">
        <v>22</v>
      </c>
      <c r="C15" s="17" t="s">
        <v>10</v>
      </c>
      <c r="D15" s="17" t="s">
        <v>10</v>
      </c>
      <c r="E15" s="22">
        <v>10932.47</v>
      </c>
    </row>
    <row r="16" spans="1:7" ht="25.5">
      <c r="A16" s="20" t="s">
        <v>23</v>
      </c>
      <c r="B16" s="21" t="s">
        <v>24</v>
      </c>
      <c r="C16" s="23" t="s">
        <v>25</v>
      </c>
      <c r="D16" s="23">
        <v>2513.9</v>
      </c>
      <c r="E16" s="22">
        <v>109478.16</v>
      </c>
    </row>
    <row r="17" spans="1:6">
      <c r="A17" s="20"/>
      <c r="B17" s="24" t="s">
        <v>26</v>
      </c>
      <c r="C17" s="25" t="s">
        <v>25</v>
      </c>
      <c r="D17" s="26">
        <v>1200</v>
      </c>
      <c r="E17" s="27">
        <v>4200</v>
      </c>
    </row>
    <row r="18" spans="1:6">
      <c r="A18" s="20"/>
      <c r="B18" s="28" t="s">
        <v>27</v>
      </c>
      <c r="C18" s="23"/>
      <c r="D18" s="23"/>
      <c r="E18" s="18">
        <v>757.31</v>
      </c>
    </row>
    <row r="19" spans="1:6" ht="16.5" customHeight="1">
      <c r="A19" s="20"/>
      <c r="B19" s="29" t="s">
        <v>28</v>
      </c>
      <c r="C19" s="30"/>
      <c r="D19" s="30"/>
      <c r="E19" s="31">
        <v>1285.53</v>
      </c>
    </row>
    <row r="20" spans="1:6" ht="29.25" customHeight="1">
      <c r="A20" s="20"/>
      <c r="B20" s="28" t="s">
        <v>29</v>
      </c>
      <c r="C20" s="23" t="s">
        <v>30</v>
      </c>
      <c r="D20" s="23">
        <v>2</v>
      </c>
      <c r="E20" s="18"/>
    </row>
    <row r="21" spans="1:6">
      <c r="A21" s="20" t="s">
        <v>31</v>
      </c>
      <c r="B21" s="21" t="s">
        <v>32</v>
      </c>
      <c r="C21" s="17" t="s">
        <v>10</v>
      </c>
      <c r="D21" s="17"/>
      <c r="E21" s="32">
        <f>E22+E23+E24+E25</f>
        <v>30434.000000000004</v>
      </c>
    </row>
    <row r="22" spans="1:6" ht="33.75">
      <c r="A22" s="20"/>
      <c r="B22" s="24" t="s">
        <v>33</v>
      </c>
      <c r="C22" s="33"/>
      <c r="D22" s="33"/>
      <c r="E22" s="34">
        <f>13004+5765</f>
        <v>18769</v>
      </c>
    </row>
    <row r="23" spans="1:6">
      <c r="A23" s="20"/>
      <c r="B23" s="24" t="s">
        <v>34</v>
      </c>
      <c r="C23" s="33"/>
      <c r="D23" s="33"/>
      <c r="E23" s="34">
        <v>3943</v>
      </c>
    </row>
    <row r="24" spans="1:6" ht="38.25">
      <c r="A24" s="20"/>
      <c r="B24" s="35" t="s">
        <v>35</v>
      </c>
      <c r="C24" s="25"/>
      <c r="D24" s="36"/>
      <c r="E24" s="37">
        <v>5689.26</v>
      </c>
    </row>
    <row r="25" spans="1:6">
      <c r="A25" s="20"/>
      <c r="B25" s="38" t="s">
        <v>36</v>
      </c>
      <c r="C25" s="39"/>
      <c r="D25" s="39"/>
      <c r="E25" s="40">
        <f>2032.74</f>
        <v>2032.74</v>
      </c>
    </row>
    <row r="26" spans="1:6">
      <c r="A26" s="20" t="s">
        <v>37</v>
      </c>
      <c r="B26" s="21" t="s">
        <v>38</v>
      </c>
      <c r="C26" s="17" t="s">
        <v>10</v>
      </c>
      <c r="D26" s="17"/>
      <c r="E26" s="18">
        <f>E10*0.13</f>
        <v>30050.099299999998</v>
      </c>
    </row>
    <row r="27" spans="1:6" ht="25.5">
      <c r="A27" s="7" t="s">
        <v>39</v>
      </c>
      <c r="B27" s="8" t="s">
        <v>40</v>
      </c>
      <c r="C27" s="41" t="s">
        <v>10</v>
      </c>
      <c r="D27" s="41" t="s">
        <v>10</v>
      </c>
      <c r="E27" s="42">
        <f>E9+E10-E14</f>
        <v>-72076.109300000011</v>
      </c>
      <c r="F27" s="3"/>
    </row>
    <row r="29" spans="1:6">
      <c r="B29" s="43"/>
      <c r="C29" s="44"/>
      <c r="D29" s="45"/>
      <c r="E29" s="46"/>
    </row>
    <row r="30" spans="1:6">
      <c r="B30" s="43"/>
      <c r="C30" s="44"/>
      <c r="D30" s="45"/>
      <c r="E30" s="46"/>
    </row>
    <row r="31" spans="1:6">
      <c r="B31" s="47"/>
      <c r="C31" s="48"/>
      <c r="D31" s="48"/>
      <c r="E31" s="49"/>
    </row>
    <row r="32" spans="1:6">
      <c r="B32" s="43"/>
      <c r="C32" s="48"/>
      <c r="D32" s="48"/>
      <c r="E32" s="50"/>
    </row>
    <row r="33" spans="2:5">
      <c r="B33" s="43"/>
      <c r="C33" s="48"/>
      <c r="D33" s="48"/>
      <c r="E33" s="50"/>
    </row>
    <row r="34" spans="2:5">
      <c r="B34" s="51"/>
      <c r="C34" s="44"/>
      <c r="D34" s="52"/>
      <c r="E34" s="53"/>
    </row>
    <row r="35" spans="2:5">
      <c r="B35" s="54"/>
      <c r="C35" s="44"/>
      <c r="D35" s="44"/>
      <c r="E35" s="53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30"/>
  <sheetViews>
    <sheetView tabSelected="1" topLeftCell="B3" workbookViewId="0">
      <selection activeCell="A7" sqref="A7:C12"/>
    </sheetView>
  </sheetViews>
  <sheetFormatPr defaultRowHeight="12.75"/>
  <cols>
    <col min="1" max="1" width="6" style="2" customWidth="1"/>
    <col min="2" max="2" width="46" style="2" customWidth="1"/>
    <col min="3" max="3" width="12.140625" style="2" customWidth="1"/>
    <col min="4" max="16384" width="9.140625" style="2"/>
  </cols>
  <sheetData>
    <row r="2" spans="1:3">
      <c r="A2" s="55" t="s">
        <v>0</v>
      </c>
      <c r="B2" s="55"/>
      <c r="C2" s="55"/>
    </row>
    <row r="3" spans="1:3">
      <c r="A3" s="55" t="s">
        <v>45</v>
      </c>
      <c r="B3" s="55"/>
      <c r="C3" s="55"/>
    </row>
    <row r="4" spans="1:3">
      <c r="A4" s="55" t="s">
        <v>2</v>
      </c>
      <c r="B4" s="55"/>
      <c r="C4" s="55"/>
    </row>
    <row r="5" spans="1:3">
      <c r="A5" s="1"/>
      <c r="B5" s="1"/>
      <c r="C5" s="1"/>
    </row>
    <row r="7" spans="1:3" ht="114.75">
      <c r="A7" s="4" t="s">
        <v>3</v>
      </c>
      <c r="B7" s="4" t="s">
        <v>4</v>
      </c>
      <c r="C7" s="4" t="s">
        <v>46</v>
      </c>
    </row>
    <row r="8" spans="1:3">
      <c r="A8" s="4"/>
      <c r="B8" s="4"/>
      <c r="C8" s="4"/>
    </row>
    <row r="9" spans="1:3" ht="25.5">
      <c r="A9" s="20" t="s">
        <v>41</v>
      </c>
      <c r="B9" s="21" t="s">
        <v>22</v>
      </c>
      <c r="C9" s="22">
        <v>10932.47</v>
      </c>
    </row>
    <row r="10" spans="1:3" ht="25.5">
      <c r="A10" s="20" t="s">
        <v>42</v>
      </c>
      <c r="B10" s="21" t="s">
        <v>24</v>
      </c>
      <c r="C10" s="22">
        <v>115721</v>
      </c>
    </row>
    <row r="11" spans="1:3">
      <c r="A11" s="20" t="s">
        <v>43</v>
      </c>
      <c r="B11" s="21" t="s">
        <v>32</v>
      </c>
      <c r="C11" s="32">
        <v>30434</v>
      </c>
    </row>
    <row r="12" spans="1:3">
      <c r="A12" s="20" t="s">
        <v>44</v>
      </c>
      <c r="B12" s="21" t="s">
        <v>38</v>
      </c>
      <c r="C12" s="18">
        <v>30050.1</v>
      </c>
    </row>
    <row r="22" spans="2:3">
      <c r="B22" s="56"/>
      <c r="C22" s="53"/>
    </row>
    <row r="23" spans="2:3">
      <c r="B23" s="54"/>
      <c r="C23" s="53"/>
    </row>
    <row r="24" spans="2:3">
      <c r="B24" s="56"/>
      <c r="C24" s="53"/>
    </row>
    <row r="25" spans="2:3">
      <c r="B25" s="54"/>
      <c r="C25" s="53"/>
    </row>
    <row r="26" spans="2:3">
      <c r="B26" s="54"/>
      <c r="C26" s="53"/>
    </row>
    <row r="27" spans="2:3">
      <c r="B27" s="51"/>
      <c r="C27" s="53"/>
    </row>
    <row r="28" spans="2:3">
      <c r="B28" s="54"/>
      <c r="C28" s="53"/>
    </row>
    <row r="29" spans="2:3">
      <c r="B29" s="54"/>
      <c r="C29" s="53"/>
    </row>
    <row r="30" spans="2:3">
      <c r="B30" s="56"/>
      <c r="C30" s="57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мкр, д. 54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2014-03-24T06:26:34Z</dcterms:created>
  <dcterms:modified xsi:type="dcterms:W3CDTF">2014-03-28T07:08:15Z</dcterms:modified>
</cp:coreProperties>
</file>