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8 марта,34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9" i="1"/>
  <c r="E28"/>
  <c r="E24"/>
  <c r="E22" s="1"/>
  <c r="E14" s="1"/>
  <c r="E31" s="1"/>
  <c r="E23"/>
  <c r="D23"/>
  <c r="E10"/>
  <c r="E30" s="1"/>
</calcChain>
</file>

<file path=xl/sharedStrings.xml><?xml version="1.0" encoding="utf-8"?>
<sst xmlns="http://schemas.openxmlformats.org/spreadsheetml/2006/main" count="76" uniqueCount="53">
  <si>
    <t>Информация о выполненных работах на МКД по</t>
  </si>
  <si>
    <t>ул. 8 марта, д. 34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</si>
  <si>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</si>
  <si>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</si>
  <si>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</si>
  <si>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</si>
  <si>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</si>
  <si>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</si>
  <si>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</si>
  <si>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</si>
  <si>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</si>
  <si>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</si>
  <si>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</si>
  <si>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</si>
  <si>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</si>
  <si>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</si>
  <si>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</si>
  <si>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</si>
  <si>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</si>
  <si>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</si>
  <si>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</si>
  <si>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</si>
  <si>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</si>
  <si>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газопроводов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</si>
  <si>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</si>
  <si>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</si>
  <si>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</si>
  <si>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</si>
  <si>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</si>
  <si>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</si>
  <si>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 -вывоз КГМ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</si>
  <si>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</si>
  <si>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</si>
  <si>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</si>
  <si>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</si>
  <si>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</si>
  <si>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</si>
  <si>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>- ремонт кровли</t>
  </si>
  <si>
    <t xml:space="preserve">- ремонти и очистка канализации сети. </t>
  </si>
  <si>
    <t xml:space="preserve">  - гидравлические испытания</t>
  </si>
  <si>
    <t>- разные работы (закрытие подвальных окон, устройство контейнерной площадки)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</si>
  <si>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</si>
  <si>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</si>
  <si>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</si>
  <si>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</si>
  <si>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</si>
  <si>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ул. 8 марта, д.34</t>
  </si>
  <si>
    <t>ул. 8 марта,дом 34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</si>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</sst>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8 марта,дом 34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8 марта,дом 34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6175.64</c:v>
                </c:pt>
                <c:pt idx="2">
                  <c:v>47517.09</c:v>
                </c:pt>
                <c:pt idx="3">
                  <c:v>121153</c:v>
                </c:pt>
                <c:pt idx="4">
                  <c:v>14685.25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66674</xdr:rowOff>
    </xdr:from>
    <xdr:to>
      <xdr:col>14</xdr:col>
      <xdr:colOff>561975</xdr:colOff>
      <xdr:row>34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6">
    <tabColor rgb="FFFFFF00"/>
  </sheetPr>
  <dimension ref="A2:G40"/>
  <sheetViews>
    <sheetView workbookViewId="0">
      <selection activeCell="E18" sqref="E18:E21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53" t="s">
        <v>0</v>
      </c>
      <c r="B2" s="53"/>
      <c r="C2" s="53"/>
      <c r="D2" s="53"/>
      <c r="E2" s="53"/>
    </row>
    <row r="3" spans="1:7">
      <c r="A3" s="53" t="s">
        <v>1</v>
      </c>
      <c r="B3" s="53"/>
      <c r="C3" s="53"/>
      <c r="D3" s="53"/>
      <c r="E3" s="53"/>
    </row>
    <row r="4" spans="1:7">
      <c r="A4" s="53" t="s">
        <v>2</v>
      </c>
      <c r="B4" s="53"/>
      <c r="C4" s="53"/>
      <c r="D4" s="53"/>
      <c r="E4" s="53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-22121.85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112963.46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112963.46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/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/>
    </row>
    <row r="14" spans="1:7">
      <c r="A14" s="19" t="s">
        <v>19</v>
      </c>
      <c r="B14" s="11" t="s">
        <v>20</v>
      </c>
      <c r="C14" s="12"/>
      <c r="D14" s="13"/>
      <c r="E14" s="14">
        <f>E15+E16+E17+E18+E19+E20+E21+E22+E30</f>
        <v>189530.97979999997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4829.63</v>
      </c>
    </row>
    <row r="16" spans="1:7">
      <c r="A16" s="20"/>
      <c r="B16" s="21" t="s">
        <v>23</v>
      </c>
      <c r="C16" s="17"/>
      <c r="D16" s="17"/>
      <c r="E16" s="22">
        <v>1164.53</v>
      </c>
    </row>
    <row r="17" spans="1:7">
      <c r="A17" s="20"/>
      <c r="B17" s="21" t="s">
        <v>24</v>
      </c>
      <c r="C17" s="17"/>
      <c r="D17" s="17"/>
      <c r="E17" s="22">
        <v>181.48</v>
      </c>
    </row>
    <row r="18" spans="1:7" ht="25.5">
      <c r="A18" s="20" t="s">
        <v>25</v>
      </c>
      <c r="B18" s="21" t="s">
        <v>26</v>
      </c>
      <c r="C18" s="23" t="s">
        <v>27</v>
      </c>
      <c r="D18" s="23">
        <v>3821</v>
      </c>
      <c r="E18" s="22">
        <v>43272</v>
      </c>
    </row>
    <row r="19" spans="1:7">
      <c r="A19" s="20"/>
      <c r="B19" s="21" t="s">
        <v>28</v>
      </c>
      <c r="C19" s="23" t="s">
        <v>27</v>
      </c>
      <c r="D19" s="23">
        <v>750</v>
      </c>
      <c r="E19" s="22">
        <v>2625</v>
      </c>
    </row>
    <row r="20" spans="1:7">
      <c r="A20" s="20"/>
      <c r="B20" s="21" t="s">
        <v>29</v>
      </c>
      <c r="C20" s="23"/>
      <c r="D20" s="23"/>
      <c r="E20" s="22">
        <v>1285.53</v>
      </c>
    </row>
    <row r="21" spans="1:7">
      <c r="A21" s="20"/>
      <c r="B21" s="21" t="s">
        <v>30</v>
      </c>
      <c r="C21" s="23"/>
      <c r="D21" s="23"/>
      <c r="E21" s="22">
        <v>334.56</v>
      </c>
    </row>
    <row r="22" spans="1:7">
      <c r="A22" s="20" t="s">
        <v>31</v>
      </c>
      <c r="B22" s="21" t="s">
        <v>32</v>
      </c>
      <c r="C22" s="17" t="s">
        <v>10</v>
      </c>
      <c r="D22" s="17"/>
      <c r="E22" s="24">
        <f>E23+E24+E25+E26+E27+E28+E29</f>
        <v>121153</v>
      </c>
    </row>
    <row r="23" spans="1:7" ht="25.5">
      <c r="A23" s="20"/>
      <c r="B23" s="25" t="s">
        <v>33</v>
      </c>
      <c r="C23" s="23" t="s">
        <v>34</v>
      </c>
      <c r="D23" s="26">
        <f>39+24</f>
        <v>63</v>
      </c>
      <c r="E23" s="27">
        <f>15688.77+8310</f>
        <v>23998.77</v>
      </c>
    </row>
    <row r="24" spans="1:7">
      <c r="A24" s="20"/>
      <c r="B24" s="28" t="s">
        <v>35</v>
      </c>
      <c r="C24" s="29" t="s">
        <v>36</v>
      </c>
      <c r="D24" s="30"/>
      <c r="E24" s="27">
        <f>268+2683+556</f>
        <v>3507</v>
      </c>
    </row>
    <row r="25" spans="1:7">
      <c r="A25" s="20"/>
      <c r="B25" s="31" t="s">
        <v>37</v>
      </c>
      <c r="C25" s="29" t="s">
        <v>27</v>
      </c>
      <c r="D25" s="30">
        <v>235</v>
      </c>
      <c r="E25" s="27">
        <v>24096</v>
      </c>
    </row>
    <row r="26" spans="1:7">
      <c r="A26" s="20"/>
      <c r="B26" s="31" t="s">
        <v>38</v>
      </c>
      <c r="C26" s="29"/>
      <c r="D26" s="30"/>
      <c r="E26" s="27">
        <v>3571.03</v>
      </c>
    </row>
    <row r="27" spans="1:7">
      <c r="A27" s="20"/>
      <c r="B27" s="25" t="s">
        <v>39</v>
      </c>
      <c r="C27" s="32" t="s">
        <v>34</v>
      </c>
      <c r="D27" s="30">
        <v>1306</v>
      </c>
      <c r="E27" s="27">
        <v>28933</v>
      </c>
    </row>
    <row r="28" spans="1:7" ht="25.5">
      <c r="A28" s="20"/>
      <c r="B28" s="33" t="s">
        <v>40</v>
      </c>
      <c r="C28" s="34"/>
      <c r="D28" s="35"/>
      <c r="E28" s="36">
        <f>699+1505.86</f>
        <v>2204.8599999999997</v>
      </c>
    </row>
    <row r="29" spans="1:7">
      <c r="A29" s="20"/>
      <c r="B29" s="37" t="s">
        <v>41</v>
      </c>
      <c r="C29" s="38"/>
      <c r="D29" s="38"/>
      <c r="E29" s="39">
        <f>10114.23+19147.97+5580.14</f>
        <v>34842.340000000004</v>
      </c>
    </row>
    <row r="30" spans="1:7">
      <c r="A30" s="20" t="s">
        <v>42</v>
      </c>
      <c r="B30" s="21" t="s">
        <v>43</v>
      </c>
      <c r="C30" s="17" t="s">
        <v>10</v>
      </c>
      <c r="D30" s="17"/>
      <c r="E30" s="18">
        <f>E10*0.13</f>
        <v>14685.249800000001</v>
      </c>
    </row>
    <row r="31" spans="1:7">
      <c r="A31" s="6" t="s">
        <v>44</v>
      </c>
      <c r="B31" s="7" t="s">
        <v>45</v>
      </c>
      <c r="C31" s="40" t="s">
        <v>10</v>
      </c>
      <c r="D31" s="40" t="s">
        <v>10</v>
      </c>
      <c r="E31" s="41">
        <f>E9+E10-E14</f>
        <v>-98689.369799999957</v>
      </c>
      <c r="F31" s="15"/>
      <c r="G31" s="15"/>
    </row>
    <row r="34" spans="2:5">
      <c r="B34" s="42"/>
      <c r="C34" s="43"/>
      <c r="D34" s="44"/>
      <c r="E34" s="45"/>
    </row>
    <row r="35" spans="2:5">
      <c r="B35" s="46"/>
      <c r="C35" s="47"/>
      <c r="D35" s="48"/>
      <c r="E35" s="45"/>
    </row>
    <row r="36" spans="2:5">
      <c r="B36" s="49"/>
      <c r="C36" s="47"/>
      <c r="D36" s="48"/>
      <c r="E36" s="45"/>
    </row>
    <row r="37" spans="2:5">
      <c r="B37" s="49"/>
      <c r="C37" s="47"/>
      <c r="D37" s="48"/>
      <c r="E37" s="45"/>
    </row>
    <row r="38" spans="2:5">
      <c r="B38" s="42"/>
      <c r="C38" s="50"/>
      <c r="D38" s="48"/>
      <c r="E38" s="45"/>
    </row>
    <row r="39" spans="2:5">
      <c r="B39" s="51"/>
      <c r="C39" s="50"/>
      <c r="D39" s="48"/>
      <c r="E39" s="45"/>
    </row>
    <row r="40" spans="2:5">
      <c r="B40" s="46"/>
      <c r="C40" s="47"/>
      <c r="D40" s="47"/>
      <c r="E40" s="45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B12" sqref="B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53" t="s">
        <v>0</v>
      </c>
      <c r="B2" s="53"/>
      <c r="C2" s="53"/>
    </row>
    <row r="3" spans="1:3">
      <c r="A3" s="53" t="s">
        <v>46</v>
      </c>
      <c r="B3" s="53"/>
      <c r="C3" s="53"/>
    </row>
    <row r="4" spans="1:3">
      <c r="A4" s="53" t="s">
        <v>2</v>
      </c>
      <c r="B4" s="53"/>
      <c r="C4" s="53"/>
    </row>
    <row r="5" spans="1:3">
      <c r="A5" s="2"/>
      <c r="B5" s="2"/>
      <c r="C5" s="2"/>
    </row>
    <row r="7" spans="1:3" ht="102">
      <c r="A7" s="3" t="s">
        <v>3</v>
      </c>
      <c r="B7" s="3" t="s">
        <v>4</v>
      </c>
      <c r="C7" s="3" t="s">
        <v>47</v>
      </c>
    </row>
    <row r="8" spans="1:3">
      <c r="A8" s="3"/>
      <c r="B8" s="3"/>
      <c r="C8" s="5"/>
    </row>
    <row r="9" spans="1:3" ht="25.5">
      <c r="A9" s="20" t="s">
        <v>48</v>
      </c>
      <c r="B9" s="21" t="s">
        <v>22</v>
      </c>
      <c r="C9" s="22">
        <v>6175.64</v>
      </c>
    </row>
    <row r="10" spans="1:3" ht="25.5">
      <c r="A10" s="20" t="s">
        <v>49</v>
      </c>
      <c r="B10" s="21" t="s">
        <v>26</v>
      </c>
      <c r="C10" s="22">
        <v>47517.09</v>
      </c>
    </row>
    <row r="11" spans="1:3">
      <c r="A11" s="20" t="s">
        <v>50</v>
      </c>
      <c r="B11" s="21" t="s">
        <v>52</v>
      </c>
      <c r="C11" s="24">
        <v>121153</v>
      </c>
    </row>
    <row r="12" spans="1:3">
      <c r="A12" s="20" t="s">
        <v>51</v>
      </c>
      <c r="B12" s="21" t="s">
        <v>43</v>
      </c>
      <c r="C12" s="18">
        <v>14685.25</v>
      </c>
    </row>
    <row r="22" spans="2:3">
      <c r="B22" s="42"/>
      <c r="C22" s="45"/>
    </row>
    <row r="23" spans="2:3">
      <c r="B23" s="46"/>
      <c r="C23" s="45"/>
    </row>
    <row r="24" spans="2:3">
      <c r="B24" s="42"/>
      <c r="C24" s="45"/>
    </row>
    <row r="25" spans="2:3">
      <c r="B25" s="46"/>
      <c r="C25" s="45"/>
    </row>
    <row r="26" spans="2:3">
      <c r="B26" s="46"/>
      <c r="C26" s="45"/>
    </row>
    <row r="27" spans="2:3">
      <c r="B27" s="49"/>
      <c r="C27" s="45"/>
    </row>
    <row r="28" spans="2:3">
      <c r="B28" s="46"/>
      <c r="C28" s="45"/>
    </row>
    <row r="29" spans="2:3">
      <c r="B29" s="46"/>
      <c r="C29" s="45"/>
    </row>
    <row r="30" spans="2:3">
      <c r="B30" s="42"/>
      <c r="C30" s="52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марта,34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2014-03-18T10:59:59Z</dcterms:created>
  <dcterms:modified xsi:type="dcterms:W3CDTF">2014-03-28T07:41:06Z</dcterms:modified>
</cp:coreProperties>
</file>