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760"/>
  </bookViews>
  <sheets>
    <sheet name="Ленина,246 (2)" sheetId="2" r:id="rId1"/>
    <sheet name="Ленина,246" sheetId="1" r:id="rId2"/>
  </sheets>
  <calcPr calcId="125725"/>
</workbook>
</file>

<file path=xl/calcChain.xml><?xml version="1.0" encoding="utf-8"?>
<calcChain xmlns="http://schemas.openxmlformats.org/spreadsheetml/2006/main">
  <c r="E10" i="2"/>
  <c r="E20" s="1"/>
  <c r="E14" l="1"/>
  <c r="E21" s="1"/>
</calcChain>
</file>

<file path=xl/sharedStrings.xml><?xml version="1.0" encoding="utf-8"?>
<sst xmlns="http://schemas.openxmlformats.org/spreadsheetml/2006/main" count="61" uniqueCount="40">
  <si>
    <t>Информация о выполненных работах на МКД по</t>
  </si>
  <si>
    <t>ул.Ленина, д.246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</si>
  <si>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</si>
  <si>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</si>
  <si>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</si>
  <si>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</si>
  <si>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</si>
  <si>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</si>
  <si>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</si>
  <si>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</si>
  <si>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</si>
  <si>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</si>
  <si>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</si>
  <si>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</si>
  <si>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</si>
  <si>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</si>
  <si>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</si>
  <si>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</si>
  <si>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</si>
  <si>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</si>
  <si>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</si>
  <si>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</si>
  <si>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</si>
  <si>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3.2.</t>
  </si>
  <si>
    <t xml:space="preserve">  - санитарное содержание (уборка придомовой территории и подъездов)</t>
  </si>
  <si>
    <t>кв.м.</t>
  </si>
  <si>
    <t>инвентарь</t>
  </si>
  <si>
    <t xml:space="preserve">     -вывоз КГМ</t>
  </si>
  <si>
    <t>3.3.</t>
  </si>
  <si>
    <t xml:space="preserve">  - текущий ремонт, в том числе:  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</si>
  <si>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</si>
  <si>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</si>
  <si>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</si>
  <si>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</si>
  <si>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</si>
  <si>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</si>
  <si>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</si>
  <si>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</si>
  <si>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Ленина, д 246 Структура затрат по статье "Содержание и ремонт МКД"</t>
  </si>
  <si>
    <t xml:space="preserve">  - текущий ремонт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</si>
</sst>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Ленина, д 246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</c:title>
    <c:plotArea>
      <c:layout/>
      <c:pieChart>
        <c:varyColors val="1"/>
        <c:ser>
          <c:idx val="0"/>
          <c:order val="0"/>
          <c:tx>
            <c:strRef>
              <c:f>'Ленина,246'!$C$7</c:f>
              <c:strCache>
                <c:ptCount val="1"/>
                <c:pt idx="0">
                  <c:v>Ленина, д 246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</c:dLbls>
          <c:cat>
            <c:multiLvlStrRef>
              <c:f>'Ленина,246'!$A$8:$B$12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'Ленина,246'!$C$8:$C$12</c:f>
              <c:numCache>
                <c:formatCode>#,##0.00</c:formatCode>
                <c:ptCount val="5"/>
                <c:pt idx="1">
                  <c:v>5070.8100000000004</c:v>
                </c:pt>
                <c:pt idx="2">
                  <c:v>10759.97</c:v>
                </c:pt>
                <c:pt idx="3">
                  <c:v>0</c:v>
                </c:pt>
                <c:pt idx="4">
                  <c:v>6396.43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6</xdr:row>
      <xdr:rowOff>85725</xdr:rowOff>
    </xdr:from>
    <xdr:to>
      <xdr:col>15</xdr:col>
      <xdr:colOff>561975</xdr:colOff>
      <xdr:row>21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G21"/>
  <sheetViews>
    <sheetView tabSelected="1" workbookViewId="0">
      <selection activeCell="G16" sqref="G16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16384" width="9.140625" style="1"/>
  </cols>
  <sheetData>
    <row r="2" spans="1:7">
      <c r="A2" s="27" t="s">
        <v>0</v>
      </c>
      <c r="B2" s="27"/>
      <c r="C2" s="27"/>
      <c r="D2" s="27"/>
      <c r="E2" s="27"/>
    </row>
    <row r="3" spans="1:7">
      <c r="A3" s="27" t="s">
        <v>1</v>
      </c>
      <c r="B3" s="27"/>
      <c r="C3" s="27"/>
      <c r="D3" s="27"/>
      <c r="E3" s="27"/>
    </row>
    <row r="4" spans="1:7">
      <c r="A4" s="27" t="s">
        <v>2</v>
      </c>
      <c r="B4" s="27"/>
      <c r="C4" s="27"/>
      <c r="D4" s="27"/>
      <c r="E4" s="27"/>
    </row>
    <row r="5" spans="1:7">
      <c r="A5" s="2"/>
      <c r="B5" s="2"/>
      <c r="C5" s="2"/>
      <c r="D5" s="2"/>
      <c r="E5" s="2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9">
        <v>0</v>
      </c>
    </row>
    <row r="10" spans="1:7">
      <c r="A10" s="10" t="s">
        <v>11</v>
      </c>
      <c r="B10" s="11" t="s">
        <v>12</v>
      </c>
      <c r="C10" s="12"/>
      <c r="D10" s="13"/>
      <c r="E10" s="14">
        <f>E11+E12+E13</f>
        <v>19988.84</v>
      </c>
      <c r="F10" s="15"/>
      <c r="G10" s="15"/>
    </row>
    <row r="11" spans="1:7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19988.84</v>
      </c>
    </row>
    <row r="12" spans="1:7" ht="25.5">
      <c r="A12" s="3" t="s">
        <v>15</v>
      </c>
      <c r="B12" s="16" t="s">
        <v>16</v>
      </c>
      <c r="C12" s="17" t="s">
        <v>10</v>
      </c>
      <c r="D12" s="17" t="s">
        <v>10</v>
      </c>
      <c r="E12" s="18">
        <v>0</v>
      </c>
    </row>
    <row r="13" spans="1:7">
      <c r="A13" s="3" t="s">
        <v>17</v>
      </c>
      <c r="B13" s="16" t="s">
        <v>18</v>
      </c>
      <c r="C13" s="17" t="s">
        <v>10</v>
      </c>
      <c r="D13" s="17" t="s">
        <v>10</v>
      </c>
      <c r="E13" s="18">
        <v>0</v>
      </c>
    </row>
    <row r="14" spans="1:7">
      <c r="A14" s="19" t="s">
        <v>19</v>
      </c>
      <c r="B14" s="11" t="s">
        <v>20</v>
      </c>
      <c r="C14" s="12"/>
      <c r="D14" s="13"/>
      <c r="E14" s="14">
        <f>E15+E16+E17+E18+E19+E20</f>
        <v>22227.208800000004</v>
      </c>
      <c r="F14" s="15"/>
      <c r="G14" s="15"/>
    </row>
    <row r="15" spans="1:7" ht="25.5">
      <c r="A15" s="20" t="s">
        <v>21</v>
      </c>
      <c r="B15" s="21" t="s">
        <v>22</v>
      </c>
      <c r="C15" s="17" t="s">
        <v>10</v>
      </c>
      <c r="D15" s="17" t="s">
        <v>10</v>
      </c>
      <c r="E15" s="22">
        <v>5070.8100000000004</v>
      </c>
    </row>
    <row r="16" spans="1:7" ht="25.5">
      <c r="A16" s="20" t="s">
        <v>23</v>
      </c>
      <c r="B16" s="21" t="s">
        <v>24</v>
      </c>
      <c r="C16" s="23" t="s">
        <v>25</v>
      </c>
      <c r="D16" s="23">
        <v>3821</v>
      </c>
      <c r="E16" s="22">
        <v>9123.18</v>
      </c>
      <c r="G16" s="15"/>
    </row>
    <row r="17" spans="1:7">
      <c r="A17" s="20"/>
      <c r="B17" s="21" t="s">
        <v>26</v>
      </c>
      <c r="C17" s="23"/>
      <c r="D17" s="23"/>
      <c r="E17" s="22">
        <v>1285.53</v>
      </c>
    </row>
    <row r="18" spans="1:7">
      <c r="A18" s="20"/>
      <c r="B18" s="21" t="s">
        <v>27</v>
      </c>
      <c r="C18" s="23"/>
      <c r="D18" s="23"/>
      <c r="E18" s="22">
        <v>351.26</v>
      </c>
    </row>
    <row r="19" spans="1:7">
      <c r="A19" s="20" t="s">
        <v>28</v>
      </c>
      <c r="B19" s="21" t="s">
        <v>29</v>
      </c>
      <c r="C19" s="17" t="s">
        <v>10</v>
      </c>
      <c r="D19" s="17"/>
      <c r="E19" s="24">
        <v>0</v>
      </c>
    </row>
    <row r="20" spans="1:7">
      <c r="A20" s="20" t="s">
        <v>30</v>
      </c>
      <c r="B20" s="21" t="s">
        <v>31</v>
      </c>
      <c r="C20" s="17" t="s">
        <v>10</v>
      </c>
      <c r="D20" s="17"/>
      <c r="E20" s="18">
        <f>E10*0.32</f>
        <v>6396.4288000000006</v>
      </c>
    </row>
    <row r="21" spans="1:7">
      <c r="A21" s="6" t="s">
        <v>32</v>
      </c>
      <c r="B21" s="7" t="s">
        <v>33</v>
      </c>
      <c r="C21" s="25" t="s">
        <v>10</v>
      </c>
      <c r="D21" s="25" t="s">
        <v>10</v>
      </c>
      <c r="E21" s="26">
        <f>E9+E10-E14</f>
        <v>-2238.3688000000038</v>
      </c>
      <c r="F21" s="15"/>
      <c r="G21" s="15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76">
    <tabColor rgb="FFFFFF00"/>
  </sheetPr>
  <dimension ref="A2:C12"/>
  <sheetViews>
    <sheetView topLeftCell="C1" workbookViewId="0">
      <selection activeCell="B12" sqref="B12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27" t="s">
        <v>0</v>
      </c>
      <c r="B2" s="27"/>
      <c r="C2" s="27"/>
    </row>
    <row r="3" spans="1:3">
      <c r="A3" s="27" t="s">
        <v>1</v>
      </c>
      <c r="B3" s="27"/>
      <c r="C3" s="27"/>
    </row>
    <row r="4" spans="1:3">
      <c r="A4" s="27" t="s">
        <v>2</v>
      </c>
      <c r="B4" s="27"/>
      <c r="C4" s="27"/>
    </row>
    <row r="5" spans="1:3">
      <c r="A5" s="2"/>
      <c r="B5" s="2"/>
      <c r="C5" s="2"/>
    </row>
    <row r="7" spans="1:3" ht="102">
      <c r="A7" s="3" t="s">
        <v>3</v>
      </c>
      <c r="B7" s="3" t="s">
        <v>4</v>
      </c>
      <c r="C7" s="3" t="s">
        <v>38</v>
      </c>
    </row>
    <row r="8" spans="1:3">
      <c r="A8" s="3"/>
      <c r="B8" s="3"/>
      <c r="C8" s="5"/>
    </row>
    <row r="9" spans="1:3" ht="25.5">
      <c r="A9" s="20" t="s">
        <v>34</v>
      </c>
      <c r="B9" s="21" t="s">
        <v>22</v>
      </c>
      <c r="C9" s="22">
        <v>5070.8100000000004</v>
      </c>
    </row>
    <row r="10" spans="1:3" ht="25.5">
      <c r="A10" s="20" t="s">
        <v>35</v>
      </c>
      <c r="B10" s="21" t="s">
        <v>24</v>
      </c>
      <c r="C10" s="22">
        <v>10759.97</v>
      </c>
    </row>
    <row r="11" spans="1:3">
      <c r="A11" s="20" t="s">
        <v>36</v>
      </c>
      <c r="B11" s="21" t="s">
        <v>39</v>
      </c>
      <c r="C11" s="24">
        <v>0</v>
      </c>
    </row>
    <row r="12" spans="1:3">
      <c r="A12" s="20" t="s">
        <v>37</v>
      </c>
      <c r="B12" s="21" t="s">
        <v>31</v>
      </c>
      <c r="C12" s="18">
        <v>6396.43</v>
      </c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Ленина,246 (2)</vt:lpstr>
      <vt:lpstr>Ленина,246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cp:lastPrinted>2014-03-28T09:53:13Z</cp:lastPrinted>
  <dcterms:created xsi:type="dcterms:W3CDTF">2014-03-24T10:49:33Z</dcterms:created>
  <dcterms:modified xsi:type="dcterms:W3CDTF">2014-03-28T09:56:55Z</dcterms:modified>
</cp:coreProperties>
</file>