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ул. Рокчинского, д. 43" sheetId="1" r:id="rId1"/>
  </sheets>
  <calcPr calcId="125725"/>
</workbook>
</file>

<file path=xl/calcChain.xml><?xml version="1.0" encoding="utf-8"?>
<calcChain xmlns="http://schemas.openxmlformats.org/spreadsheetml/2006/main">
  <c r="E23" i="1"/>
  <c r="E27"/>
  <c r="E26"/>
  <c r="E25"/>
  <c r="E24"/>
  <c r="E11"/>
  <c r="E29" s="1"/>
  <c r="E15" l="1"/>
  <c r="E30" s="1"/>
</calcChain>
</file>

<file path=xl/sharedStrings.xml><?xml version="1.0" encoding="utf-8"?>
<sst xmlns="http://schemas.openxmlformats.org/spreadsheetml/2006/main" count="59" uniqueCount="44">
  <si>
    <t>Информация о выполненных работах на МКД по</t>
  </si>
  <si>
    <t>ул. Рокчинского, д. 43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</si>
  <si>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</si>
  <si>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</si>
  <si>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</si>
  <si>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</si>
  <si>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</si>
  <si>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</si>
  <si>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</si>
  <si>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</si>
  <si>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</si>
  <si>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</si>
  <si>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</si>
  <si>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</si>
  <si>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</si>
  <si>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</si>
  <si>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</si>
  <si>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</si>
  <si>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</si>
  <si>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</si>
  <si>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</si>
  <si>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</si>
  <si>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</si>
  <si>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 xml:space="preserve">     -опломбирование ПУ х/воды</t>
  </si>
  <si>
    <t xml:space="preserve">     -установка домофонов</t>
  </si>
  <si>
    <t>3.2.</t>
  </si>
  <si>
    <t xml:space="preserve">  - санитарное содержание (уборка придомовой территории и подъездов)</t>
  </si>
  <si>
    <t>кв.м.</t>
  </si>
  <si>
    <t xml:space="preserve">  - газонокошение</t>
  </si>
  <si>
    <t>инвентарь</t>
  </si>
  <si>
    <t xml:space="preserve">     -вывоз мусора</t>
  </si>
  <si>
    <t>3.3.</t>
  </si>
  <si>
    <t xml:space="preserve">  - текущий ремонт, в том числе:  </t>
  </si>
  <si>
    <t xml:space="preserve">  - ремонт электроосвещения</t>
  </si>
  <si>
    <t>шт.</t>
  </si>
  <si>
    <t xml:space="preserve"> - устройство поливочного крана  </t>
  </si>
  <si>
    <t>м</t>
  </si>
  <si>
    <t xml:space="preserve">  - разные работы (ремонт крыльца (ступенек), установка почтовых ящиков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</si>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</sst>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1">
    <tabColor rgb="FFFFFF00"/>
  </sheetPr>
  <dimension ref="A2:G40"/>
  <sheetViews>
    <sheetView tabSelected="1" workbookViewId="0">
      <selection activeCell="E10" sqref="E10:E30"/>
    </sheetView>
  </sheetViews>
  <sheetFormatPr defaultRowHeight="12.75"/>
  <cols>
    <col min="1" max="1" width="8.85546875" style="26" customWidth="1"/>
    <col min="2" max="2" width="39.7109375" style="26" customWidth="1"/>
    <col min="3" max="4" width="9.140625" style="26"/>
    <col min="5" max="5" width="14" style="26" customWidth="1"/>
    <col min="6" max="16384" width="9.140625" style="26"/>
  </cols>
  <sheetData>
    <row r="2" spans="1:7" s="1" customFormat="1">
      <c r="A2" s="50" t="s">
        <v>0</v>
      </c>
      <c r="B2" s="50"/>
      <c r="C2" s="50"/>
      <c r="D2" s="50"/>
      <c r="E2" s="50"/>
    </row>
    <row r="3" spans="1:7" s="1" customFormat="1">
      <c r="A3" s="50" t="s">
        <v>1</v>
      </c>
      <c r="B3" s="50"/>
      <c r="C3" s="50"/>
      <c r="D3" s="50"/>
      <c r="E3" s="50"/>
    </row>
    <row r="4" spans="1:7" s="1" customFormat="1">
      <c r="A4" s="50" t="s">
        <v>2</v>
      </c>
      <c r="B4" s="50"/>
      <c r="C4" s="50"/>
      <c r="D4" s="50"/>
      <c r="E4" s="50"/>
    </row>
    <row r="8" spans="1:7" s="1" customFormat="1" ht="38.25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</row>
    <row r="9" spans="1:7" s="1" customFormat="1">
      <c r="A9" s="2">
        <v>1</v>
      </c>
      <c r="B9" s="2">
        <v>2</v>
      </c>
      <c r="C9" s="3">
        <v>3</v>
      </c>
      <c r="D9" s="4">
        <v>4</v>
      </c>
      <c r="E9" s="4">
        <v>5</v>
      </c>
    </row>
    <row r="10" spans="1:7" s="1" customFormat="1" ht="25.5">
      <c r="A10" s="5" t="s">
        <v>8</v>
      </c>
      <c r="B10" s="6" t="s">
        <v>9</v>
      </c>
      <c r="C10" s="7" t="s">
        <v>10</v>
      </c>
      <c r="D10" s="7" t="s">
        <v>10</v>
      </c>
      <c r="E10" s="51">
        <v>36314.879999999997</v>
      </c>
    </row>
    <row r="11" spans="1:7" s="1" customFormat="1">
      <c r="A11" s="8" t="s">
        <v>11</v>
      </c>
      <c r="B11" s="9" t="s">
        <v>12</v>
      </c>
      <c r="C11" s="10"/>
      <c r="D11" s="11"/>
      <c r="E11" s="52">
        <f>E12+E13+E14</f>
        <v>169996.61</v>
      </c>
      <c r="F11" s="12"/>
      <c r="G11" s="12"/>
    </row>
    <row r="12" spans="1:7" s="1" customFormat="1" ht="25.5">
      <c r="A12" s="2" t="s">
        <v>13</v>
      </c>
      <c r="B12" s="13" t="s">
        <v>14</v>
      </c>
      <c r="C12" s="14" t="s">
        <v>10</v>
      </c>
      <c r="D12" s="14" t="s">
        <v>10</v>
      </c>
      <c r="E12" s="14">
        <v>169996.61</v>
      </c>
    </row>
    <row r="13" spans="1:7" s="1" customFormat="1" ht="25.5">
      <c r="A13" s="2" t="s">
        <v>15</v>
      </c>
      <c r="B13" s="13" t="s">
        <v>16</v>
      </c>
      <c r="C13" s="14" t="s">
        <v>10</v>
      </c>
      <c r="D13" s="14" t="s">
        <v>10</v>
      </c>
      <c r="E13" s="14"/>
    </row>
    <row r="14" spans="1:7" s="1" customFormat="1" ht="25.5">
      <c r="A14" s="2" t="s">
        <v>17</v>
      </c>
      <c r="B14" s="13" t="s">
        <v>18</v>
      </c>
      <c r="C14" s="14" t="s">
        <v>10</v>
      </c>
      <c r="D14" s="14" t="s">
        <v>10</v>
      </c>
      <c r="E14" s="14"/>
    </row>
    <row r="15" spans="1:7" s="1" customFormat="1">
      <c r="A15" s="15" t="s">
        <v>19</v>
      </c>
      <c r="B15" s="9" t="s">
        <v>20</v>
      </c>
      <c r="C15" s="10"/>
      <c r="D15" s="11"/>
      <c r="E15" s="52">
        <f>E16+E17+E18+E19+E20+E21+E22+E23+E29</f>
        <v>159298.52929999999</v>
      </c>
      <c r="F15" s="12"/>
      <c r="G15" s="12"/>
    </row>
    <row r="16" spans="1:7" s="1" customFormat="1" ht="25.5">
      <c r="A16" s="16" t="s">
        <v>21</v>
      </c>
      <c r="B16" s="17" t="s">
        <v>22</v>
      </c>
      <c r="C16" s="14" t="s">
        <v>10</v>
      </c>
      <c r="D16" s="14" t="s">
        <v>10</v>
      </c>
      <c r="E16" s="25">
        <v>8542.3799999999992</v>
      </c>
    </row>
    <row r="17" spans="1:7" s="1" customFormat="1">
      <c r="A17" s="16"/>
      <c r="B17" s="17" t="s">
        <v>23</v>
      </c>
      <c r="C17" s="14"/>
      <c r="D17" s="14"/>
      <c r="E17" s="25">
        <v>452.24</v>
      </c>
    </row>
    <row r="18" spans="1:7" s="1" customFormat="1">
      <c r="A18" s="16"/>
      <c r="B18" s="17" t="s">
        <v>24</v>
      </c>
      <c r="C18" s="14"/>
      <c r="D18" s="14"/>
      <c r="E18" s="25">
        <v>51700</v>
      </c>
    </row>
    <row r="19" spans="1:7" s="1" customFormat="1" ht="25.5">
      <c r="A19" s="16" t="s">
        <v>25</v>
      </c>
      <c r="B19" s="17" t="s">
        <v>26</v>
      </c>
      <c r="C19" s="18" t="s">
        <v>27</v>
      </c>
      <c r="D19" s="18">
        <v>1395</v>
      </c>
      <c r="E19" s="25">
        <v>54739.08</v>
      </c>
    </row>
    <row r="20" spans="1:7" s="1" customFormat="1">
      <c r="A20" s="16"/>
      <c r="B20" s="19" t="s">
        <v>28</v>
      </c>
      <c r="C20" s="20" t="s">
        <v>27</v>
      </c>
      <c r="D20" s="21">
        <v>768</v>
      </c>
      <c r="E20" s="22">
        <v>2688</v>
      </c>
    </row>
    <row r="21" spans="1:7" s="1" customFormat="1">
      <c r="A21" s="16"/>
      <c r="B21" s="17" t="s">
        <v>29</v>
      </c>
      <c r="C21" s="18"/>
      <c r="D21" s="18"/>
      <c r="E21" s="25">
        <v>1285.53</v>
      </c>
    </row>
    <row r="22" spans="1:7" s="1" customFormat="1">
      <c r="A22" s="16"/>
      <c r="B22" s="17" t="s">
        <v>30</v>
      </c>
      <c r="C22" s="18"/>
      <c r="D22" s="18"/>
      <c r="E22" s="25">
        <v>591.74</v>
      </c>
    </row>
    <row r="23" spans="1:7" s="1" customFormat="1">
      <c r="A23" s="16" t="s">
        <v>31</v>
      </c>
      <c r="B23" s="17" t="s">
        <v>32</v>
      </c>
      <c r="C23" s="14" t="s">
        <v>10</v>
      </c>
      <c r="D23" s="14"/>
      <c r="E23" s="53">
        <f>E24+E25+E26+E27+E28</f>
        <v>17200</v>
      </c>
    </row>
    <row r="24" spans="1:7" s="1" customFormat="1">
      <c r="A24" s="16"/>
      <c r="B24" s="23" t="s">
        <v>33</v>
      </c>
      <c r="C24" s="20" t="s">
        <v>34</v>
      </c>
      <c r="D24" s="24"/>
      <c r="E24" s="25">
        <f>1511.26+627.21</f>
        <v>2138.4700000000003</v>
      </c>
    </row>
    <row r="25" spans="1:7" s="1" customFormat="1">
      <c r="A25" s="16"/>
      <c r="B25" s="26" t="s">
        <v>35</v>
      </c>
      <c r="C25" s="20" t="s">
        <v>36</v>
      </c>
      <c r="D25" s="27">
        <v>5.75</v>
      </c>
      <c r="E25" s="25">
        <f>2949.12</f>
        <v>2949.12</v>
      </c>
    </row>
    <row r="26" spans="1:7" s="1" customFormat="1" ht="25.5">
      <c r="A26" s="16"/>
      <c r="B26" s="28" t="s">
        <v>37</v>
      </c>
      <c r="C26" s="20"/>
      <c r="D26" s="20"/>
      <c r="E26" s="25">
        <f>893+1210.6</f>
        <v>2103.6</v>
      </c>
    </row>
    <row r="27" spans="1:7" s="1" customFormat="1">
      <c r="A27" s="16"/>
      <c r="B27" s="29" t="s">
        <v>38</v>
      </c>
      <c r="C27" s="30"/>
      <c r="D27" s="30"/>
      <c r="E27" s="31">
        <f>2471.74+107.79+4326.4+1102.88</f>
        <v>8008.8099999999995</v>
      </c>
    </row>
    <row r="28" spans="1:7" s="1" customFormat="1" ht="38.25">
      <c r="A28" s="16"/>
      <c r="B28" s="32" t="s">
        <v>39</v>
      </c>
      <c r="C28" s="20" t="s">
        <v>34</v>
      </c>
      <c r="D28" s="33">
        <v>10</v>
      </c>
      <c r="E28" s="33">
        <v>2000</v>
      </c>
    </row>
    <row r="29" spans="1:7" s="1" customFormat="1">
      <c r="A29" s="16" t="s">
        <v>40</v>
      </c>
      <c r="B29" s="17" t="s">
        <v>41</v>
      </c>
      <c r="C29" s="14" t="s">
        <v>10</v>
      </c>
      <c r="D29" s="14"/>
      <c r="E29" s="14">
        <f>E11*0.13</f>
        <v>22099.559299999997</v>
      </c>
    </row>
    <row r="30" spans="1:7" s="1" customFormat="1" ht="25.5">
      <c r="A30" s="5" t="s">
        <v>42</v>
      </c>
      <c r="B30" s="6" t="s">
        <v>43</v>
      </c>
      <c r="C30" s="34" t="s">
        <v>10</v>
      </c>
      <c r="D30" s="34" t="s">
        <v>10</v>
      </c>
      <c r="E30" s="54">
        <f>E10+E11-E15</f>
        <v>47012.960699999996</v>
      </c>
      <c r="F30" s="12"/>
      <c r="G30" s="12"/>
    </row>
    <row r="32" spans="1:7">
      <c r="B32" s="35"/>
      <c r="C32" s="36"/>
      <c r="D32" s="37"/>
      <c r="E32" s="38"/>
    </row>
    <row r="33" spans="2:5">
      <c r="B33" s="35"/>
      <c r="C33" s="36"/>
      <c r="D33" s="37"/>
      <c r="E33" s="38"/>
    </row>
    <row r="34" spans="2:5">
      <c r="B34" s="39"/>
      <c r="C34" s="40"/>
      <c r="D34" s="40"/>
      <c r="E34" s="41"/>
    </row>
    <row r="35" spans="2:5">
      <c r="B35" s="42"/>
      <c r="C35" s="36"/>
      <c r="D35" s="43"/>
      <c r="E35" s="44"/>
    </row>
    <row r="36" spans="2:5">
      <c r="B36" s="45"/>
      <c r="C36" s="36"/>
      <c r="D36" s="46"/>
      <c r="E36" s="44"/>
    </row>
    <row r="37" spans="2:5">
      <c r="B37" s="42"/>
      <c r="C37" s="36"/>
      <c r="D37" s="46"/>
      <c r="E37" s="44"/>
    </row>
    <row r="38" spans="2:5">
      <c r="B38" s="47"/>
      <c r="C38" s="36"/>
      <c r="D38" s="36"/>
      <c r="E38" s="44"/>
    </row>
    <row r="39" spans="2:5">
      <c r="B39" s="42"/>
      <c r="C39" s="36"/>
      <c r="D39" s="36"/>
      <c r="E39" s="44"/>
    </row>
    <row r="40" spans="2:5">
      <c r="B40" s="48"/>
      <c r="C40" s="36"/>
      <c r="D40" s="49"/>
      <c r="E40" s="49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ул. Рокчинского, д. 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dcterms:created xsi:type="dcterms:W3CDTF">2014-03-24T09:42:24Z</dcterms:created>
  <dcterms:modified xsi:type="dcterms:W3CDTF">2014-04-03T05:52:16Z</dcterms:modified>
</cp:coreProperties>
</file>